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12.07.2023\"/>
    </mc:Choice>
  </mc:AlternateContent>
  <bookViews>
    <workbookView xWindow="0" yWindow="0" windowWidth="24000" windowHeight="9585" activeTab="2"/>
  </bookViews>
  <sheets>
    <sheet name="№ 1309 от 12.07.2023" sheetId="1" r:id="rId1"/>
    <sheet name="№ 1309 от 12.07.2023 (стр.2)" sheetId="2" r:id="rId2"/>
    <sheet name="№ 1309 от 12.07.2023 (стр.3)" sheetId="3" r:id="rId3"/>
  </sheets>
  <definedNames>
    <definedName name="IS_DOCUMENT" localSheetId="0">'№ 1309 от 12.07.2023'!$A$33</definedName>
    <definedName name="IS_DOCUMENT" localSheetId="1">'№ 1309 от 12.07.2023 (стр.2)'!$A$199</definedName>
    <definedName name="IS_DOCUMENT" localSheetId="2">'№ 1309 от 12.07.2023 (стр.3)'!$A$52</definedName>
  </definedNames>
  <calcPr calcId="152511"/>
</workbook>
</file>

<file path=xl/calcChain.xml><?xml version="1.0" encoding="utf-8"?>
<calcChain xmlns="http://schemas.openxmlformats.org/spreadsheetml/2006/main">
  <c r="BL31" i="3" l="1"/>
  <c r="BL30" i="3"/>
  <c r="BL17" i="3" l="1"/>
  <c r="BJ17" i="3"/>
</calcChain>
</file>

<file path=xl/sharedStrings.xml><?xml version="1.0" encoding="utf-8"?>
<sst xmlns="http://schemas.openxmlformats.org/spreadsheetml/2006/main" count="1081" uniqueCount="262">
  <si>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</si>
  <si>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</si>
  <si>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</si>
  <si>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</si>
  <si>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</si>
  <si>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</si>
  <si>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</si>
  <si>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19</t>
  </si>
  <si>
    <t>июля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</si>
  <si>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</si>
  <si>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</si>
  <si>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</si>
  <si>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</si>
  <si>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</si>
  <si>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</si>
  <si>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12</t>
  </si>
  <si>
    <t>2023</t>
  </si>
  <si>
    <t>12.07.2023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</si>
  <si>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</si>
  <si>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</si>
  <si>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</si>
  <si>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</si>
  <si>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</si>
  <si>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</si>
  <si>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</si>
  <si>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</si>
  <si>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</si>
  <si>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</si>
  <si>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</si>
  <si>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</si>
  <si>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</si>
  <si>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</si>
  <si>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</si>
  <si>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</si>
  <si>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</si>
  <si>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</si>
  <si>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</si>
  <si>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</si>
  <si>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12 июля 2023г.</t>
  </si>
  <si>
    <t>(последнюю отчетную дату)</t>
  </si>
  <si>
    <t>ЭЦП № 1</t>
  </si>
  <si>
    <t>Подписано в:12.07.2023 16:34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</si>
  <si>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</si>
  <si>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</si>
  <si>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</si>
  <si>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</si>
  <si>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</si>
  <si>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</si>
  <si>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</si>
  <si>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</si>
  <si>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</si>
  <si>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в:19.07.2023 14:46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</si>
  <si>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</si>
  <si>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</si>
  <si>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</si>
  <si>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</si>
  <si>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</si>
  <si>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</si>
  <si>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</si>
  <si>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</si>
  <si>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</si>
  <si>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</si>
  <si>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</si>
  <si>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</si>
  <si>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</si>
  <si>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</si>
  <si>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</si>
  <si>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</si>
  <si>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</si>
  <si>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</si>
  <si>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</si>
  <si>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</si>
  <si>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</si>
  <si>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</si>
  <si>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</si>
  <si>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</si>
  <si>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</si>
  <si>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</si>
  <si>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</si>
  <si>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</si>
  <si>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</si>
  <si>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</si>
  <si>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</si>
  <si>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12 июля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</si>
  <si>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</si>
  <si>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</si>
  <si>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</si>
  <si>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</si>
  <si>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</si>
  <si>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</si>
  <si>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</si>
  <si>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</si>
  <si>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</si>
  <si>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</si>
  <si>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</si>
  <si>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Субсидии на осуществление капитальных вложений</t>
  </si>
  <si>
    <t>1420</t>
  </si>
  <si>
    <t>152</t>
  </si>
  <si>
    <t>5</t>
  </si>
  <si>
    <t>Целевые субсидии</t>
  </si>
  <si>
    <t>1410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</si>
  <si>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</si>
  <si>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</si>
  <si>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</si>
  <si>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</si>
  <si>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</si>
  <si>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</si>
  <si>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</si>
  <si>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</si>
  <si>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</si>
  <si>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</si>
  <si>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</si>
  <si>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</si>
  <si>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</si>
  <si>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</si>
  <si>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</si>
  <si>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</si>
  <si>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</si>
  <si>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</si>
  <si>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</si>
  <si>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</si>
  <si>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</si>
  <si>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</si>
  <si>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</si>
  <si>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</si>
  <si>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</si>
  <si>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</si>
  <si>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</si>
  <si>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</si>
  <si>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</si>
  <si>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</si>
  <si>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</si>
  <si>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</si>
  <si>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</si>
  <si>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</si>
  <si>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</si>
  <si>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</si>
  <si>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</si>
  <si>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</si>
  <si>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</si>
  <si>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</si>
  <si>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</si>
  <si>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</si>
  <si>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</si>
  <si>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</si>
  <si>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</si>
  <si>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</si>
  <si>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</si>
  <si>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</si>
  <si>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</si>
  <si>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</si>
  <si>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</si>
  <si>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</si>
  <si>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</si>
  <si>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</si>
  <si>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</si>
  <si>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</si>
  <si>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</si>
  <si>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</si>
  <si>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</si>
  <si>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</si>
  <si>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</si>
  <si>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</si>
  <si>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</si>
  <si>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</si>
  <si>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</si>
  <si>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</si>
  <si>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</si>
  <si>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</si>
  <si>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</si>
  <si>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</si>
  <si>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</si>
  <si>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</si>
  <si>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</si>
  <si>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</si>
  <si>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</si>
  <si>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</si>
  <si>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</si>
  <si>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</si>
  <si>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</si>
  <si>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</si>
  <si>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</si>
  <si>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</si>
  <si>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</si>
  <si>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</si>
  <si>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</si>
  <si>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</si>
  <si>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</si>
  <si>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</si>
  <si>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</si>
  <si>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</si>
  <si>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</si>
  <si>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</si>
  <si>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</si>
  <si>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</si>
  <si>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</si>
  <si>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</si>
  <si>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</si>
  <si>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</si>
  <si>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</si>
  <si>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</si>
  <si>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</si>
  <si>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</si>
  <si>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</si>
  <si>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</si>
  <si>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</si>
  <si>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</si>
  <si>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</si>
  <si>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</si>
  <si>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</si>
  <si>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</si>
  <si>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</si>
  <si>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</si>
  <si>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</si>
  <si>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</si>
  <si>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</si>
  <si>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</si>
  <si>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12 июля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</si>
  <si>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</si>
  <si>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</si>
  <si>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</si>
  <si>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</si>
  <si>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</si>
  <si>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</si>
  <si>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</si>
  <si>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</si>
  <si>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</si>
  <si>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</si>
  <si>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</si>
  <si>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</si>
  <si>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</si>
  <si>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</si>
  <si>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</si>
  <si>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</si>
  <si>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</si>
  <si>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В соответствии с Федеральным законом № 44-ФЗ</t>
  </si>
  <si>
    <t>26451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</si>
  <si>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</si>
  <si>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</si>
  <si>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</si>
  <si>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</si>
  <si>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</si>
  <si>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</si>
  <si>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</si>
  <si>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</si>
  <si>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</si>
  <si>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</si>
  <si>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</si>
  <si>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</si>
  <si>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</si>
  <si>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</si>
  <si>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</si>
  <si>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</si>
  <si>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</si>
  <si>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12 июля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</si>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</sst>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 wrapText="1"/>
    </xf>
    <xf numFmtId="4" fontId="10" fillId="2" borderId="1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11" fillId="2" borderId="1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8" fillId="2" borderId="5" xfId="0" applyNumberFormat="1" applyFont="1" applyFill="1" applyBorder="1" applyAlignment="1">
      <alignment horizontal="left" vertical="center" wrapText="1"/>
    </xf>
    <xf numFmtId="0" fontId="8" fillId="2" borderId="6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60" t="s">
        <v>1</v>
      </c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61" t="s">
        <v>2</v>
      </c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5" t="s">
        <v>3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C6" s="65" t="s">
        <v>4</v>
      </c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4" t="s">
        <v>7</v>
      </c>
      <c r="DM7" s="64"/>
      <c r="DN7" s="64"/>
      <c r="DO7" s="64"/>
      <c r="DP7" s="1" t="s">
        <v>5</v>
      </c>
      <c r="DS7" s="64" t="s">
        <v>8</v>
      </c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6">
        <v>20</v>
      </c>
      <c r="EL7" s="66"/>
      <c r="EM7" s="66"/>
      <c r="EN7" s="66"/>
      <c r="EO7" s="63" t="s">
        <v>9</v>
      </c>
      <c r="EP7" s="63"/>
      <c r="EQ7" s="63"/>
      <c r="ER7" s="63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7" t="s">
        <v>10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</row>
    <row r="10" spans="1:155" ht="18.600000000000001" customHeight="1" x14ac:dyDescent="0.25">
      <c r="A10" s="67" t="s">
        <v>11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</row>
    <row r="11" spans="1:155" ht="15" x14ac:dyDescent="0.25">
      <c r="DF11" s="1"/>
    </row>
    <row r="12" spans="1:155" ht="15" x14ac:dyDescent="0.25">
      <c r="DF12" s="1"/>
      <c r="EJ12" s="71" t="s">
        <v>12</v>
      </c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</row>
    <row r="13" spans="1:155" ht="15.6" customHeight="1" x14ac:dyDescent="0.25">
      <c r="DF13" s="1"/>
      <c r="EH13" s="6" t="s">
        <v>13</v>
      </c>
      <c r="EJ13" s="68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70"/>
    </row>
    <row r="14" spans="1:155" ht="15.6" customHeight="1" x14ac:dyDescent="0.25">
      <c r="AC14" s="9" t="s">
        <v>5</v>
      </c>
      <c r="AD14" s="73" t="s">
        <v>15</v>
      </c>
      <c r="AE14" s="73"/>
      <c r="AF14" s="73"/>
      <c r="AG14" s="73"/>
      <c r="AH14" s="10" t="s">
        <v>5</v>
      </c>
      <c r="AI14" s="10"/>
      <c r="AJ14" s="10"/>
      <c r="AK14" s="73" t="s">
        <v>8</v>
      </c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10"/>
      <c r="BD14" s="72" t="s">
        <v>16</v>
      </c>
      <c r="BE14" s="72"/>
      <c r="BF14" s="72"/>
      <c r="BG14" s="72"/>
      <c r="BH14" s="72"/>
      <c r="BI14" s="72"/>
      <c r="BJ14" s="72"/>
      <c r="BK14" s="10" t="s">
        <v>6</v>
      </c>
      <c r="BL14" s="10"/>
      <c r="DT14" s="11"/>
      <c r="EH14" s="6" t="s">
        <v>14</v>
      </c>
      <c r="EJ14" s="68" t="s">
        <v>17</v>
      </c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70"/>
    </row>
    <row r="15" spans="1:155" ht="15" x14ac:dyDescent="0.25">
      <c r="BH15" s="1"/>
      <c r="DF15" s="1"/>
      <c r="DT15" s="11"/>
      <c r="DU15" s="11"/>
      <c r="EH15" s="6"/>
      <c r="EJ15" s="68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70"/>
    </row>
    <row r="16" spans="1:155" ht="15" x14ac:dyDescent="0.25">
      <c r="DF16" s="1"/>
      <c r="DT16" s="11"/>
      <c r="DU16" s="11"/>
      <c r="EH16" s="6"/>
      <c r="EJ16" s="68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70"/>
    </row>
    <row r="17" spans="1:157" ht="15.75" customHeight="1" x14ac:dyDescent="0.25">
      <c r="A17" s="74" t="s">
        <v>19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12"/>
      <c r="AP17" s="12"/>
      <c r="AQ17" s="12"/>
      <c r="AR17" s="12"/>
      <c r="AS17" s="74" t="s">
        <v>21</v>
      </c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13"/>
      <c r="DR17" s="13"/>
      <c r="DS17" s="13"/>
      <c r="DT17" s="13"/>
      <c r="EH17" s="6" t="s">
        <v>18</v>
      </c>
      <c r="EJ17" s="68" t="s">
        <v>20</v>
      </c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70"/>
    </row>
    <row r="18" spans="1:157" ht="15.7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12"/>
      <c r="AP18" s="12"/>
      <c r="AQ18" s="12"/>
      <c r="AR18" s="12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13"/>
      <c r="DR18" s="13"/>
      <c r="DS18" s="13"/>
      <c r="DT18" s="13"/>
      <c r="DU18" s="11"/>
      <c r="EH18" s="6" t="s">
        <v>22</v>
      </c>
      <c r="EJ18" s="68" t="s">
        <v>23</v>
      </c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70"/>
    </row>
    <row r="19" spans="1:157" ht="15.75" customHeight="1" x14ac:dyDescent="0.2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12"/>
      <c r="AP19" s="12"/>
      <c r="AQ19" s="12"/>
      <c r="AR19" s="12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13"/>
      <c r="DR19" s="13"/>
      <c r="DS19" s="13"/>
      <c r="DT19" s="13"/>
      <c r="DU19" s="11"/>
      <c r="EH19" s="14"/>
      <c r="EJ19" s="68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70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80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2"/>
    </row>
    <row r="21" spans="1:157" ht="15.6" customHeight="1" x14ac:dyDescent="0.25">
      <c r="A21" s="79" t="s">
        <v>24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16"/>
      <c r="AP21" s="16"/>
      <c r="AQ21" s="16"/>
      <c r="AR21" s="16"/>
      <c r="AS21" s="75" t="s">
        <v>28</v>
      </c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17"/>
      <c r="DR21" s="17"/>
      <c r="DS21" s="17"/>
      <c r="DT21" s="17"/>
      <c r="EH21" s="19" t="s">
        <v>29</v>
      </c>
      <c r="EJ21" s="76" t="s">
        <v>30</v>
      </c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8"/>
    </row>
    <row r="22" spans="1:157" ht="15.6" customHeight="1" x14ac:dyDescent="0.25">
      <c r="A22" s="79" t="s">
        <v>25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EH22" s="21" t="s">
        <v>26</v>
      </c>
      <c r="EJ22" s="76" t="s">
        <v>27</v>
      </c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8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4" t="s">
        <v>31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15"/>
      <c r="AP24" s="15"/>
      <c r="AQ24" s="15"/>
      <c r="AR24" s="15"/>
      <c r="AS24" s="74" t="s">
        <v>32</v>
      </c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13"/>
      <c r="DR24" s="13"/>
      <c r="DS24" s="13"/>
      <c r="DT24" s="13"/>
    </row>
    <row r="25" spans="1:157" ht="15.6" customHeight="1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15"/>
      <c r="AP25" s="15"/>
      <c r="AQ25" s="15"/>
      <c r="AR25" s="15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4" t="s">
        <v>33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12"/>
      <c r="AP27" s="12"/>
      <c r="AQ27" s="12"/>
      <c r="AR27" s="12"/>
      <c r="AS27" s="74" t="s">
        <v>34</v>
      </c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13"/>
      <c r="DR27" s="13"/>
      <c r="DS27" s="13"/>
      <c r="DT27" s="13"/>
    </row>
    <row r="28" spans="1:157" ht="15.75" customHeight="1" x14ac:dyDescent="0.25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2"/>
      <c r="AP28" s="12"/>
      <c r="AQ28" s="12"/>
      <c r="AR28" s="12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13"/>
      <c r="DR28" s="13"/>
      <c r="DS28" s="13"/>
      <c r="DT28" s="13"/>
    </row>
    <row r="29" spans="1:157" ht="15.75" customHeight="1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12"/>
      <c r="AP29" s="12"/>
      <c r="AQ29" s="12"/>
      <c r="AR29" s="12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4" t="s">
        <v>35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7" t="s">
        <v>36</v>
      </c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</row>
    <row r="34" spans="1:165" ht="15" x14ac:dyDescent="0.25">
      <c r="A34" s="88" t="s">
        <v>37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</row>
    <row r="35" spans="1:165" ht="15" x14ac:dyDescent="0.25">
      <c r="A35" s="88" t="s">
        <v>38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9"/>
      <c r="FA35" s="90"/>
      <c r="FB35" s="90"/>
      <c r="FC35" s="90"/>
      <c r="FD35" s="90"/>
      <c r="FE35" s="90"/>
      <c r="FF35" s="90"/>
      <c r="FG35" s="90"/>
      <c r="FH35" s="90"/>
      <c r="FI35" s="90"/>
    </row>
    <row r="36" spans="1:165" ht="15" x14ac:dyDescent="0.25">
      <c r="A36" s="85" t="s">
        <v>39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4"/>
      <c r="FA36" s="84"/>
      <c r="FB36" s="84"/>
      <c r="FC36" s="84"/>
      <c r="FD36" s="84"/>
      <c r="FE36" s="84"/>
      <c r="FF36" s="84"/>
      <c r="FG36" s="84"/>
      <c r="FH36" s="84"/>
      <c r="FI36" s="84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23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57</v>
      </c>
      <c r="CK1" s="30" t="s">
        <v>57</v>
      </c>
    </row>
    <row r="2" spans="1:89" ht="15" x14ac:dyDescent="0.25">
      <c r="A2" s="104" t="s">
        <v>83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6" t="s">
        <v>58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1" t="s">
        <v>59</v>
      </c>
      <c r="AY4" s="91" t="s">
        <v>60</v>
      </c>
      <c r="AZ4" s="91" t="s">
        <v>61</v>
      </c>
      <c r="BA4" s="91" t="s">
        <v>62</v>
      </c>
      <c r="BB4" s="91" t="s">
        <v>63</v>
      </c>
      <c r="BC4" s="91" t="s">
        <v>64</v>
      </c>
      <c r="BD4" s="91" t="s">
        <v>84</v>
      </c>
      <c r="BE4" s="91" t="s">
        <v>65</v>
      </c>
      <c r="BF4" s="91" t="s">
        <v>66</v>
      </c>
      <c r="BG4" s="94" t="s">
        <v>67</v>
      </c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34"/>
      <c r="CK4" s="34"/>
    </row>
    <row r="5" spans="1:89" ht="15" x14ac:dyDescent="0.25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2"/>
      <c r="AY5" s="92"/>
      <c r="AZ5" s="92"/>
      <c r="BA5" s="92"/>
      <c r="BB5" s="92"/>
      <c r="BC5" s="92"/>
      <c r="BD5" s="92"/>
      <c r="BE5" s="92"/>
      <c r="BF5" s="92"/>
      <c r="BG5" s="92" t="s">
        <v>68</v>
      </c>
      <c r="BH5" s="92" t="s">
        <v>69</v>
      </c>
      <c r="BI5" s="94" t="s">
        <v>70</v>
      </c>
      <c r="BJ5" s="94"/>
      <c r="BK5" s="94"/>
      <c r="BL5" s="94"/>
      <c r="BM5" s="94"/>
      <c r="BN5" s="94"/>
      <c r="BO5" s="94"/>
      <c r="BP5" s="33"/>
      <c r="BQ5" s="33"/>
      <c r="BR5" s="91" t="s">
        <v>71</v>
      </c>
      <c r="BS5" s="94" t="s">
        <v>70</v>
      </c>
      <c r="BT5" s="94"/>
      <c r="BU5" s="94"/>
      <c r="BV5" s="94"/>
      <c r="BW5" s="94"/>
      <c r="BX5" s="94"/>
      <c r="BY5" s="94"/>
      <c r="BZ5" s="33"/>
      <c r="CA5" s="33"/>
      <c r="CB5" s="91" t="s">
        <v>72</v>
      </c>
      <c r="CC5" s="94" t="s">
        <v>70</v>
      </c>
      <c r="CD5" s="94"/>
      <c r="CE5" s="94"/>
      <c r="CF5" s="94"/>
      <c r="CG5" s="94"/>
      <c r="CH5" s="94"/>
      <c r="CI5" s="94"/>
      <c r="CJ5" s="33"/>
      <c r="CK5" s="33"/>
    </row>
    <row r="6" spans="1:89" ht="178.5" customHeight="1" x14ac:dyDescent="0.25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1" t="s">
        <v>73</v>
      </c>
      <c r="BJ6" s="94" t="s">
        <v>74</v>
      </c>
      <c r="BK6" s="94" t="s">
        <v>75</v>
      </c>
      <c r="BL6" s="94" t="s">
        <v>76</v>
      </c>
      <c r="BM6" s="94" t="s">
        <v>77</v>
      </c>
      <c r="BN6" s="94" t="s">
        <v>78</v>
      </c>
      <c r="BO6" s="94"/>
      <c r="BP6" s="91" t="s">
        <v>79</v>
      </c>
      <c r="BQ6" s="91" t="s">
        <v>80</v>
      </c>
      <c r="BR6" s="92"/>
      <c r="BS6" s="91" t="s">
        <v>73</v>
      </c>
      <c r="BT6" s="94" t="s">
        <v>74</v>
      </c>
      <c r="BU6" s="94" t="s">
        <v>75</v>
      </c>
      <c r="BV6" s="94" t="s">
        <v>76</v>
      </c>
      <c r="BW6" s="94" t="s">
        <v>77</v>
      </c>
      <c r="BX6" s="94" t="s">
        <v>78</v>
      </c>
      <c r="BY6" s="94"/>
      <c r="BZ6" s="91" t="s">
        <v>79</v>
      </c>
      <c r="CA6" s="91" t="s">
        <v>80</v>
      </c>
      <c r="CB6" s="92"/>
      <c r="CC6" s="91" t="s">
        <v>73</v>
      </c>
      <c r="CD6" s="94" t="s">
        <v>74</v>
      </c>
      <c r="CE6" s="94" t="s">
        <v>75</v>
      </c>
      <c r="CF6" s="94" t="s">
        <v>76</v>
      </c>
      <c r="CG6" s="94" t="s">
        <v>77</v>
      </c>
      <c r="CH6" s="94" t="s">
        <v>78</v>
      </c>
      <c r="CI6" s="94"/>
      <c r="CJ6" s="91" t="s">
        <v>79</v>
      </c>
      <c r="CK6" s="91" t="s">
        <v>80</v>
      </c>
    </row>
    <row r="7" spans="1:89" ht="26.65" customHeight="1" x14ac:dyDescent="0.25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4"/>
      <c r="BK7" s="94"/>
      <c r="BL7" s="94"/>
      <c r="BM7" s="94"/>
      <c r="BN7" s="33" t="s">
        <v>81</v>
      </c>
      <c r="BO7" s="33" t="s">
        <v>82</v>
      </c>
      <c r="BP7" s="93"/>
      <c r="BQ7" s="93"/>
      <c r="BR7" s="93"/>
      <c r="BS7" s="93"/>
      <c r="BT7" s="94"/>
      <c r="BU7" s="94"/>
      <c r="BV7" s="94"/>
      <c r="BW7" s="94"/>
      <c r="BX7" s="33" t="s">
        <v>81</v>
      </c>
      <c r="BY7" s="33" t="s">
        <v>82</v>
      </c>
      <c r="BZ7" s="93"/>
      <c r="CA7" s="93"/>
      <c r="CB7" s="93"/>
      <c r="CC7" s="93"/>
      <c r="CD7" s="94"/>
      <c r="CE7" s="94"/>
      <c r="CF7" s="94"/>
      <c r="CG7" s="94"/>
      <c r="CH7" s="33" t="s">
        <v>81</v>
      </c>
      <c r="CI7" s="33" t="s">
        <v>82</v>
      </c>
      <c r="CJ7" s="93"/>
      <c r="CK7" s="93"/>
    </row>
    <row r="8" spans="1:89" ht="11.45" customHeight="1" x14ac:dyDescent="0.25">
      <c r="A8" s="102">
        <v>1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6" t="s">
        <v>85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33" t="s">
        <v>86</v>
      </c>
      <c r="AY9" s="37" t="s">
        <v>87</v>
      </c>
      <c r="AZ9" s="38"/>
      <c r="BA9" s="38"/>
      <c r="BB9" s="38" t="s">
        <v>88</v>
      </c>
      <c r="BC9" s="38" t="s">
        <v>87</v>
      </c>
      <c r="BD9" s="38" t="s">
        <v>87</v>
      </c>
      <c r="BE9" s="38" t="s">
        <v>89</v>
      </c>
      <c r="BF9" s="38" t="s">
        <v>90</v>
      </c>
      <c r="BG9" s="40">
        <v>59403366.770000003</v>
      </c>
      <c r="BH9" s="39"/>
      <c r="BI9" s="40">
        <v>46165840</v>
      </c>
      <c r="BJ9" s="40">
        <v>0</v>
      </c>
      <c r="BK9" s="40">
        <v>10282526.77</v>
      </c>
      <c r="BL9" s="40">
        <v>0</v>
      </c>
      <c r="BM9" s="40">
        <v>0</v>
      </c>
      <c r="BN9" s="40">
        <v>2955000</v>
      </c>
      <c r="BO9" s="40">
        <v>0</v>
      </c>
      <c r="BP9" s="40">
        <v>59403366.770000003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5" t="s">
        <v>70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5" t="s">
        <v>91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33" t="s">
        <v>92</v>
      </c>
      <c r="AY11" s="42" t="s">
        <v>87</v>
      </c>
      <c r="AZ11" s="38"/>
      <c r="BA11" s="38"/>
      <c r="BB11" s="38" t="s">
        <v>88</v>
      </c>
      <c r="BC11" s="38" t="s">
        <v>87</v>
      </c>
      <c r="BD11" s="38" t="s">
        <v>93</v>
      </c>
      <c r="BE11" s="38" t="s">
        <v>89</v>
      </c>
      <c r="BF11" s="38" t="s">
        <v>90</v>
      </c>
      <c r="BG11" s="40">
        <v>10282526.77</v>
      </c>
      <c r="BH11" s="39"/>
      <c r="BI11" s="40">
        <v>0</v>
      </c>
      <c r="BJ11" s="40">
        <v>0</v>
      </c>
      <c r="BK11" s="40">
        <v>10282526.77</v>
      </c>
      <c r="BL11" s="40">
        <v>0</v>
      </c>
      <c r="BM11" s="40">
        <v>0</v>
      </c>
      <c r="BN11" s="40">
        <v>0</v>
      </c>
      <c r="BO11" s="40">
        <v>0</v>
      </c>
      <c r="BP11" s="40">
        <v>10282526.77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5" t="s">
        <v>94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5" t="s">
        <v>95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33" t="s">
        <v>96</v>
      </c>
      <c r="AY13" s="42" t="s">
        <v>87</v>
      </c>
      <c r="AZ13" s="38"/>
      <c r="BA13" s="38"/>
      <c r="BB13" s="38" t="s">
        <v>88</v>
      </c>
      <c r="BC13" s="38" t="s">
        <v>87</v>
      </c>
      <c r="BD13" s="38" t="s">
        <v>93</v>
      </c>
      <c r="BE13" s="38" t="s">
        <v>89</v>
      </c>
      <c r="BF13" s="38" t="s">
        <v>90</v>
      </c>
      <c r="BG13" s="40">
        <v>8526534.8300000001</v>
      </c>
      <c r="BH13" s="39"/>
      <c r="BI13" s="40">
        <v>0</v>
      </c>
      <c r="BJ13" s="40">
        <v>0</v>
      </c>
      <c r="BK13" s="40">
        <v>8526534.8300000001</v>
      </c>
      <c r="BL13" s="40">
        <v>0</v>
      </c>
      <c r="BM13" s="40">
        <v>0</v>
      </c>
      <c r="BN13" s="40">
        <v>0</v>
      </c>
      <c r="BO13" s="40">
        <v>0</v>
      </c>
      <c r="BP13" s="40">
        <v>8526534.8300000001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5" t="s">
        <v>94</v>
      </c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5" t="s">
        <v>95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33"/>
      <c r="AY15" s="42" t="s">
        <v>97</v>
      </c>
      <c r="AZ15" s="38"/>
      <c r="BA15" s="38"/>
      <c r="BB15" s="38" t="s">
        <v>98</v>
      </c>
      <c r="BC15" s="38" t="s">
        <v>97</v>
      </c>
      <c r="BD15" s="38" t="s">
        <v>93</v>
      </c>
      <c r="BE15" s="38" t="s">
        <v>89</v>
      </c>
      <c r="BF15" s="38" t="s">
        <v>90</v>
      </c>
      <c r="BG15" s="40">
        <v>8526534.8300000001</v>
      </c>
      <c r="BH15" s="39"/>
      <c r="BI15" s="40">
        <v>0</v>
      </c>
      <c r="BJ15" s="40">
        <v>0</v>
      </c>
      <c r="BK15" s="40">
        <v>8526534.8300000001</v>
      </c>
      <c r="BL15" s="40">
        <v>0</v>
      </c>
      <c r="BM15" s="40">
        <v>0</v>
      </c>
      <c r="BN15" s="40">
        <v>0</v>
      </c>
      <c r="BO15" s="40">
        <v>0</v>
      </c>
      <c r="BP15" s="40">
        <v>8526534.8300000001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5" t="s">
        <v>94</v>
      </c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45.6" customHeight="1" x14ac:dyDescent="0.25">
      <c r="A17" s="45"/>
      <c r="B17" s="46"/>
      <c r="C17" s="105" t="s">
        <v>95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33"/>
      <c r="AY17" s="42" t="s">
        <v>97</v>
      </c>
      <c r="AZ17" s="38"/>
      <c r="BA17" s="38"/>
      <c r="BB17" s="38" t="s">
        <v>98</v>
      </c>
      <c r="BC17" s="38" t="s">
        <v>97</v>
      </c>
      <c r="BD17" s="38" t="s">
        <v>93</v>
      </c>
      <c r="BE17" s="38" t="s">
        <v>89</v>
      </c>
      <c r="BF17" s="38" t="s">
        <v>90</v>
      </c>
      <c r="BG17" s="40">
        <v>8526534.8300000001</v>
      </c>
      <c r="BH17" s="39"/>
      <c r="BI17" s="40">
        <v>0</v>
      </c>
      <c r="BJ17" s="40">
        <v>0</v>
      </c>
      <c r="BK17" s="40">
        <v>8526534.8300000001</v>
      </c>
      <c r="BL17" s="40">
        <v>0</v>
      </c>
      <c r="BM17" s="40">
        <v>0</v>
      </c>
      <c r="BN17" s="40">
        <v>0</v>
      </c>
      <c r="BO17" s="40">
        <v>0</v>
      </c>
      <c r="BP17" s="40">
        <v>8526534.8300000001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22.7" customHeight="1" x14ac:dyDescent="0.25">
      <c r="A18" s="45"/>
      <c r="B18" s="46"/>
      <c r="C18" s="105" t="s">
        <v>99</v>
      </c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33" t="s">
        <v>100</v>
      </c>
      <c r="AY18" s="42" t="s">
        <v>87</v>
      </c>
      <c r="AZ18" s="38"/>
      <c r="BA18" s="38"/>
      <c r="BB18" s="38" t="s">
        <v>88</v>
      </c>
      <c r="BC18" s="38" t="s">
        <v>87</v>
      </c>
      <c r="BD18" s="38" t="s">
        <v>93</v>
      </c>
      <c r="BE18" s="38" t="s">
        <v>89</v>
      </c>
      <c r="BF18" s="38" t="s">
        <v>90</v>
      </c>
      <c r="BG18" s="40">
        <v>1755991.94</v>
      </c>
      <c r="BH18" s="39"/>
      <c r="BI18" s="40">
        <v>0</v>
      </c>
      <c r="BJ18" s="40">
        <v>0</v>
      </c>
      <c r="BK18" s="40">
        <v>1755991.94</v>
      </c>
      <c r="BL18" s="40">
        <v>0</v>
      </c>
      <c r="BM18" s="40">
        <v>0</v>
      </c>
      <c r="BN18" s="40">
        <v>0</v>
      </c>
      <c r="BO18" s="40">
        <v>0</v>
      </c>
      <c r="BP18" s="40">
        <v>1755991.94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5" t="s">
        <v>94</v>
      </c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22.7" customHeight="1" x14ac:dyDescent="0.25">
      <c r="A20" s="45"/>
      <c r="B20" s="46"/>
      <c r="C20" s="105" t="s">
        <v>99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33"/>
      <c r="AY20" s="42" t="s">
        <v>97</v>
      </c>
      <c r="AZ20" s="38"/>
      <c r="BA20" s="38"/>
      <c r="BB20" s="38" t="s">
        <v>98</v>
      </c>
      <c r="BC20" s="38" t="s">
        <v>97</v>
      </c>
      <c r="BD20" s="38" t="s">
        <v>93</v>
      </c>
      <c r="BE20" s="38" t="s">
        <v>89</v>
      </c>
      <c r="BF20" s="38" t="s">
        <v>90</v>
      </c>
      <c r="BG20" s="40">
        <v>1755991.94</v>
      </c>
      <c r="BH20" s="39"/>
      <c r="BI20" s="40">
        <v>0</v>
      </c>
      <c r="BJ20" s="40">
        <v>0</v>
      </c>
      <c r="BK20" s="40">
        <v>1755991.94</v>
      </c>
      <c r="BL20" s="40">
        <v>0</v>
      </c>
      <c r="BM20" s="40">
        <v>0</v>
      </c>
      <c r="BN20" s="40">
        <v>0</v>
      </c>
      <c r="BO20" s="40">
        <v>0</v>
      </c>
      <c r="BP20" s="40">
        <v>1755991.94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15" x14ac:dyDescent="0.25">
      <c r="A21" s="43"/>
      <c r="B21" s="44"/>
      <c r="C21" s="105" t="s">
        <v>94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22.7" customHeight="1" x14ac:dyDescent="0.25">
      <c r="A22" s="45"/>
      <c r="B22" s="46"/>
      <c r="C22" s="105" t="s">
        <v>99</v>
      </c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33"/>
      <c r="AY22" s="42" t="s">
        <v>97</v>
      </c>
      <c r="AZ22" s="38"/>
      <c r="BA22" s="38"/>
      <c r="BB22" s="38" t="s">
        <v>98</v>
      </c>
      <c r="BC22" s="38" t="s">
        <v>97</v>
      </c>
      <c r="BD22" s="38" t="s">
        <v>93</v>
      </c>
      <c r="BE22" s="38" t="s">
        <v>89</v>
      </c>
      <c r="BF22" s="38" t="s">
        <v>90</v>
      </c>
      <c r="BG22" s="40">
        <v>1755991.94</v>
      </c>
      <c r="BH22" s="39"/>
      <c r="BI22" s="40">
        <v>0</v>
      </c>
      <c r="BJ22" s="40">
        <v>0</v>
      </c>
      <c r="BK22" s="40">
        <v>1755991.94</v>
      </c>
      <c r="BL22" s="40">
        <v>0</v>
      </c>
      <c r="BM22" s="40">
        <v>0</v>
      </c>
      <c r="BN22" s="40">
        <v>0</v>
      </c>
      <c r="BO22" s="40">
        <v>0</v>
      </c>
      <c r="BP22" s="40">
        <v>1755991.94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</row>
    <row r="23" spans="1:89" ht="57" customHeight="1" x14ac:dyDescent="0.25">
      <c r="A23" s="41"/>
      <c r="B23" s="105" t="s">
        <v>101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33" t="s">
        <v>102</v>
      </c>
      <c r="AY23" s="42" t="s">
        <v>87</v>
      </c>
      <c r="AZ23" s="38"/>
      <c r="BA23" s="38"/>
      <c r="BB23" s="38" t="s">
        <v>88</v>
      </c>
      <c r="BC23" s="38" t="s">
        <v>87</v>
      </c>
      <c r="BD23" s="38" t="s">
        <v>103</v>
      </c>
      <c r="BE23" s="38" t="s">
        <v>89</v>
      </c>
      <c r="BF23" s="38" t="s">
        <v>90</v>
      </c>
      <c r="BG23" s="40">
        <v>49120840</v>
      </c>
      <c r="BH23" s="39"/>
      <c r="BI23" s="40">
        <v>46165840</v>
      </c>
      <c r="BJ23" s="40">
        <v>0</v>
      </c>
      <c r="BK23" s="40">
        <v>0</v>
      </c>
      <c r="BL23" s="40">
        <v>0</v>
      </c>
      <c r="BM23" s="40">
        <v>0</v>
      </c>
      <c r="BN23" s="40">
        <v>2955000</v>
      </c>
      <c r="BO23" s="40">
        <v>0</v>
      </c>
      <c r="BP23" s="40">
        <v>49120840</v>
      </c>
      <c r="BQ23" s="40">
        <v>0</v>
      </c>
      <c r="BR23" s="40">
        <v>48620840</v>
      </c>
      <c r="BS23" s="40">
        <v>46165840</v>
      </c>
      <c r="BT23" s="40">
        <v>0</v>
      </c>
      <c r="BU23" s="40">
        <v>0</v>
      </c>
      <c r="BV23" s="40">
        <v>0</v>
      </c>
      <c r="BW23" s="40">
        <v>0</v>
      </c>
      <c r="BX23" s="40">
        <v>2455000</v>
      </c>
      <c r="BY23" s="40">
        <v>0</v>
      </c>
      <c r="BZ23" s="40">
        <v>48620840</v>
      </c>
      <c r="CA23" s="40">
        <v>0</v>
      </c>
      <c r="CB23" s="40">
        <v>48620840</v>
      </c>
      <c r="CC23" s="40">
        <v>46165840</v>
      </c>
      <c r="CD23" s="40">
        <v>0</v>
      </c>
      <c r="CE23" s="40">
        <v>0</v>
      </c>
      <c r="CF23" s="40">
        <v>0</v>
      </c>
      <c r="CG23" s="40">
        <v>0</v>
      </c>
      <c r="CH23" s="40">
        <v>2455000</v>
      </c>
      <c r="CI23" s="40">
        <v>0</v>
      </c>
      <c r="CJ23" s="40">
        <v>48620840</v>
      </c>
      <c r="CK23" s="40">
        <v>0</v>
      </c>
    </row>
    <row r="24" spans="1:89" ht="15" x14ac:dyDescent="0.25">
      <c r="A24" s="43"/>
      <c r="B24" s="44"/>
      <c r="C24" s="105" t="s">
        <v>94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148.15" customHeight="1" x14ac:dyDescent="0.25">
      <c r="A25" s="45"/>
      <c r="B25" s="46"/>
      <c r="C25" s="105" t="s">
        <v>104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33" t="s">
        <v>105</v>
      </c>
      <c r="AY25" s="42" t="s">
        <v>87</v>
      </c>
      <c r="AZ25" s="38"/>
      <c r="BA25" s="38"/>
      <c r="BB25" s="38" t="s">
        <v>88</v>
      </c>
      <c r="BC25" s="38" t="s">
        <v>87</v>
      </c>
      <c r="BD25" s="38" t="s">
        <v>103</v>
      </c>
      <c r="BE25" s="38" t="s">
        <v>89</v>
      </c>
      <c r="BF25" s="38" t="s">
        <v>90</v>
      </c>
      <c r="BG25" s="40">
        <v>46165840</v>
      </c>
      <c r="BH25" s="39"/>
      <c r="BI25" s="40">
        <v>46165840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46165840</v>
      </c>
      <c r="BQ25" s="40">
        <v>0</v>
      </c>
      <c r="BR25" s="40">
        <v>46165840</v>
      </c>
      <c r="BS25" s="40">
        <v>46165840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46165840</v>
      </c>
      <c r="CA25" s="40">
        <v>0</v>
      </c>
      <c r="CB25" s="40">
        <v>46165840</v>
      </c>
      <c r="CC25" s="40">
        <v>46165840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46165840</v>
      </c>
      <c r="CK25" s="40">
        <v>0</v>
      </c>
    </row>
    <row r="26" spans="1:89" ht="15" x14ac:dyDescent="0.25">
      <c r="A26" s="43"/>
      <c r="B26" s="44"/>
      <c r="C26" s="105" t="s">
        <v>94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148.15" customHeight="1" x14ac:dyDescent="0.25">
      <c r="A27" s="45"/>
      <c r="B27" s="46"/>
      <c r="C27" s="105" t="s">
        <v>104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33" t="s">
        <v>106</v>
      </c>
      <c r="AY27" s="42" t="s">
        <v>107</v>
      </c>
      <c r="AZ27" s="38"/>
      <c r="BA27" s="38"/>
      <c r="BB27" s="38" t="s">
        <v>108</v>
      </c>
      <c r="BC27" s="38" t="s">
        <v>107</v>
      </c>
      <c r="BD27" s="38" t="s">
        <v>103</v>
      </c>
      <c r="BE27" s="38" t="s">
        <v>89</v>
      </c>
      <c r="BF27" s="38" t="s">
        <v>90</v>
      </c>
      <c r="BG27" s="40">
        <v>46165840</v>
      </c>
      <c r="BH27" s="39"/>
      <c r="BI27" s="40">
        <v>46165840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46165840</v>
      </c>
      <c r="BQ27" s="40">
        <v>0</v>
      </c>
      <c r="BR27" s="40">
        <v>46165840</v>
      </c>
      <c r="BS27" s="40">
        <v>46165840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46165840</v>
      </c>
      <c r="CA27" s="40">
        <v>0</v>
      </c>
      <c r="CB27" s="40">
        <v>46165840</v>
      </c>
      <c r="CC27" s="40">
        <v>46165840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46165840</v>
      </c>
      <c r="CK27" s="40">
        <v>0</v>
      </c>
    </row>
    <row r="28" spans="1:89" ht="15" x14ac:dyDescent="0.25">
      <c r="A28" s="43"/>
      <c r="B28" s="44"/>
      <c r="C28" s="105" t="s">
        <v>94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33"/>
      <c r="AY28" s="42"/>
      <c r="AZ28" s="38"/>
      <c r="BA28" s="38"/>
      <c r="BB28" s="38"/>
      <c r="BC28" s="38"/>
      <c r="BD28" s="38"/>
      <c r="BE28" s="38"/>
      <c r="BF28" s="38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</row>
    <row r="29" spans="1:89" ht="148.15" customHeight="1" x14ac:dyDescent="0.25">
      <c r="A29" s="45"/>
      <c r="B29" s="46"/>
      <c r="C29" s="105" t="s">
        <v>104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33"/>
      <c r="AY29" s="42" t="s">
        <v>107</v>
      </c>
      <c r="AZ29" s="38"/>
      <c r="BA29" s="38"/>
      <c r="BB29" s="38" t="s">
        <v>108</v>
      </c>
      <c r="BC29" s="38" t="s">
        <v>107</v>
      </c>
      <c r="BD29" s="38" t="s">
        <v>103</v>
      </c>
      <c r="BE29" s="38" t="s">
        <v>89</v>
      </c>
      <c r="BF29" s="38" t="s">
        <v>109</v>
      </c>
      <c r="BG29" s="40">
        <v>0</v>
      </c>
      <c r="BH29" s="39"/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46165840</v>
      </c>
      <c r="BS29" s="40">
        <v>46165840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46165840</v>
      </c>
      <c r="CA29" s="40">
        <v>0</v>
      </c>
      <c r="CB29" s="40">
        <v>46165840</v>
      </c>
      <c r="CC29" s="40">
        <v>46165840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46165840</v>
      </c>
      <c r="CK29" s="40">
        <v>0</v>
      </c>
    </row>
    <row r="30" spans="1:89" ht="148.15" customHeight="1" x14ac:dyDescent="0.25">
      <c r="A30" s="45"/>
      <c r="B30" s="46"/>
      <c r="C30" s="105" t="s">
        <v>104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33"/>
      <c r="AY30" s="42" t="s">
        <v>107</v>
      </c>
      <c r="AZ30" s="38"/>
      <c r="BA30" s="38"/>
      <c r="BB30" s="38" t="s">
        <v>108</v>
      </c>
      <c r="BC30" s="38" t="s">
        <v>107</v>
      </c>
      <c r="BD30" s="38" t="s">
        <v>103</v>
      </c>
      <c r="BE30" s="38" t="s">
        <v>89</v>
      </c>
      <c r="BF30" s="38" t="s">
        <v>90</v>
      </c>
      <c r="BG30" s="40">
        <v>46165840</v>
      </c>
      <c r="BH30" s="39"/>
      <c r="BI30" s="40">
        <v>46165840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46165840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</row>
    <row r="31" spans="1:89" ht="34.15" customHeight="1" x14ac:dyDescent="0.25">
      <c r="A31" s="45"/>
      <c r="B31" s="46"/>
      <c r="C31" s="105" t="s">
        <v>110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33" t="s">
        <v>111</v>
      </c>
      <c r="AY31" s="42" t="s">
        <v>87</v>
      </c>
      <c r="AZ31" s="38"/>
      <c r="BA31" s="38"/>
      <c r="BB31" s="38" t="s">
        <v>112</v>
      </c>
      <c r="BC31" s="38" t="s">
        <v>87</v>
      </c>
      <c r="BD31" s="38" t="s">
        <v>103</v>
      </c>
      <c r="BE31" s="38" t="s">
        <v>89</v>
      </c>
      <c r="BF31" s="38" t="s">
        <v>90</v>
      </c>
      <c r="BG31" s="40">
        <v>2955000</v>
      </c>
      <c r="BH31" s="39"/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2955000</v>
      </c>
      <c r="BO31" s="40">
        <v>0</v>
      </c>
      <c r="BP31" s="40">
        <v>2955000</v>
      </c>
      <c r="BQ31" s="40">
        <v>0</v>
      </c>
      <c r="BR31" s="40">
        <v>2455000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2455000</v>
      </c>
      <c r="BY31" s="40">
        <v>0</v>
      </c>
      <c r="BZ31" s="40">
        <v>2455000</v>
      </c>
      <c r="CA31" s="40">
        <v>0</v>
      </c>
      <c r="CB31" s="40">
        <v>2455000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2455000</v>
      </c>
      <c r="CI31" s="40">
        <v>0</v>
      </c>
      <c r="CJ31" s="40">
        <v>2455000</v>
      </c>
      <c r="CK31" s="40">
        <v>0</v>
      </c>
    </row>
    <row r="32" spans="1:89" ht="15" x14ac:dyDescent="0.25">
      <c r="A32" s="43"/>
      <c r="B32" s="44"/>
      <c r="C32" s="105" t="s">
        <v>94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34.15" customHeight="1" x14ac:dyDescent="0.25">
      <c r="A33" s="45"/>
      <c r="B33" s="46"/>
      <c r="C33" s="105" t="s">
        <v>113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33" t="s">
        <v>114</v>
      </c>
      <c r="AY33" s="42" t="s">
        <v>107</v>
      </c>
      <c r="AZ33" s="38"/>
      <c r="BA33" s="38"/>
      <c r="BB33" s="38" t="s">
        <v>112</v>
      </c>
      <c r="BC33" s="38" t="s">
        <v>107</v>
      </c>
      <c r="BD33" s="38" t="s">
        <v>103</v>
      </c>
      <c r="BE33" s="38" t="s">
        <v>89</v>
      </c>
      <c r="BF33" s="38" t="s">
        <v>90</v>
      </c>
      <c r="BG33" s="40">
        <v>2955000</v>
      </c>
      <c r="BH33" s="39"/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2955000</v>
      </c>
      <c r="BO33" s="40">
        <v>0</v>
      </c>
      <c r="BP33" s="40">
        <v>2955000</v>
      </c>
      <c r="BQ33" s="40">
        <v>0</v>
      </c>
      <c r="BR33" s="40">
        <v>2455000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2455000</v>
      </c>
      <c r="BY33" s="40">
        <v>0</v>
      </c>
      <c r="BZ33" s="40">
        <v>2455000</v>
      </c>
      <c r="CA33" s="40">
        <v>0</v>
      </c>
      <c r="CB33" s="40">
        <v>2455000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2455000</v>
      </c>
      <c r="CI33" s="40">
        <v>0</v>
      </c>
      <c r="CJ33" s="40">
        <v>2455000</v>
      </c>
      <c r="CK33" s="40">
        <v>0</v>
      </c>
    </row>
    <row r="34" spans="1:89" ht="22.7" customHeight="1" x14ac:dyDescent="0.25">
      <c r="A34" s="36"/>
      <c r="B34" s="106" t="s">
        <v>115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33" t="s">
        <v>116</v>
      </c>
      <c r="AY34" s="37" t="s">
        <v>87</v>
      </c>
      <c r="AZ34" s="38"/>
      <c r="BA34" s="38"/>
      <c r="BB34" s="38" t="s">
        <v>88</v>
      </c>
      <c r="BC34" s="38" t="s">
        <v>87</v>
      </c>
      <c r="BD34" s="38"/>
      <c r="BE34" s="38" t="s">
        <v>89</v>
      </c>
      <c r="BF34" s="38" t="s">
        <v>90</v>
      </c>
      <c r="BG34" s="40">
        <v>60615504.579999998</v>
      </c>
      <c r="BH34" s="39"/>
      <c r="BI34" s="40">
        <v>47415667.18</v>
      </c>
      <c r="BJ34" s="40">
        <v>0</v>
      </c>
      <c r="BK34" s="40">
        <v>10282526.77</v>
      </c>
      <c r="BL34" s="40">
        <v>0</v>
      </c>
      <c r="BM34" s="40">
        <v>0</v>
      </c>
      <c r="BN34" s="40">
        <v>2917310.63</v>
      </c>
      <c r="BO34" s="40">
        <v>0</v>
      </c>
      <c r="BP34" s="40">
        <v>60615504.579999998</v>
      </c>
      <c r="BQ34" s="40">
        <v>0</v>
      </c>
      <c r="BR34" s="40">
        <v>48620840</v>
      </c>
      <c r="BS34" s="40">
        <v>46165840</v>
      </c>
      <c r="BT34" s="40">
        <v>0</v>
      </c>
      <c r="BU34" s="40">
        <v>0</v>
      </c>
      <c r="BV34" s="40">
        <v>0</v>
      </c>
      <c r="BW34" s="40">
        <v>0</v>
      </c>
      <c r="BX34" s="40">
        <v>2455000</v>
      </c>
      <c r="BY34" s="40">
        <v>0</v>
      </c>
      <c r="BZ34" s="40">
        <v>48620840</v>
      </c>
      <c r="CA34" s="40">
        <v>0</v>
      </c>
      <c r="CB34" s="40">
        <v>48620840</v>
      </c>
      <c r="CC34" s="40">
        <v>46165840</v>
      </c>
      <c r="CD34" s="40">
        <v>0</v>
      </c>
      <c r="CE34" s="40">
        <v>0</v>
      </c>
      <c r="CF34" s="40">
        <v>0</v>
      </c>
      <c r="CG34" s="40">
        <v>0</v>
      </c>
      <c r="CH34" s="40">
        <v>2455000</v>
      </c>
      <c r="CI34" s="40">
        <v>0</v>
      </c>
      <c r="CJ34" s="40">
        <v>48620840</v>
      </c>
      <c r="CK34" s="40">
        <v>0</v>
      </c>
    </row>
    <row r="35" spans="1:89" ht="15" x14ac:dyDescent="0.25">
      <c r="A35" s="41"/>
      <c r="B35" s="105" t="s">
        <v>70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34.15" customHeight="1" x14ac:dyDescent="0.25">
      <c r="A36" s="41"/>
      <c r="B36" s="105" t="s">
        <v>117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33" t="s">
        <v>118</v>
      </c>
      <c r="AY36" s="42" t="s">
        <v>87</v>
      </c>
      <c r="AZ36" s="38"/>
      <c r="BA36" s="38"/>
      <c r="BB36" s="38" t="s">
        <v>88</v>
      </c>
      <c r="BC36" s="38" t="s">
        <v>87</v>
      </c>
      <c r="BD36" s="38"/>
      <c r="BE36" s="38" t="s">
        <v>89</v>
      </c>
      <c r="BF36" s="38" t="s">
        <v>90</v>
      </c>
      <c r="BG36" s="40">
        <v>22418624.579999998</v>
      </c>
      <c r="BH36" s="39"/>
      <c r="BI36" s="40">
        <v>9282687.1799999997</v>
      </c>
      <c r="BJ36" s="40">
        <v>0</v>
      </c>
      <c r="BK36" s="40">
        <v>10282526.77</v>
      </c>
      <c r="BL36" s="40">
        <v>0</v>
      </c>
      <c r="BM36" s="40">
        <v>0</v>
      </c>
      <c r="BN36" s="40">
        <v>2853410.63</v>
      </c>
      <c r="BO36" s="40">
        <v>0</v>
      </c>
      <c r="BP36" s="40">
        <v>22418624.579999998</v>
      </c>
      <c r="BQ36" s="40">
        <v>0</v>
      </c>
      <c r="BR36" s="40">
        <v>10436960</v>
      </c>
      <c r="BS36" s="40">
        <v>8035860</v>
      </c>
      <c r="BT36" s="40">
        <v>0</v>
      </c>
      <c r="BU36" s="40">
        <v>0</v>
      </c>
      <c r="BV36" s="40">
        <v>0</v>
      </c>
      <c r="BW36" s="40">
        <v>0</v>
      </c>
      <c r="BX36" s="40">
        <v>2401100</v>
      </c>
      <c r="BY36" s="40">
        <v>0</v>
      </c>
      <c r="BZ36" s="40">
        <v>10436960</v>
      </c>
      <c r="CA36" s="40">
        <v>0</v>
      </c>
      <c r="CB36" s="40">
        <v>10436960</v>
      </c>
      <c r="CC36" s="40">
        <v>8035860</v>
      </c>
      <c r="CD36" s="40">
        <v>0</v>
      </c>
      <c r="CE36" s="40">
        <v>0</v>
      </c>
      <c r="CF36" s="40">
        <v>0</v>
      </c>
      <c r="CG36" s="40">
        <v>0</v>
      </c>
      <c r="CH36" s="40">
        <v>2401100</v>
      </c>
      <c r="CI36" s="40">
        <v>0</v>
      </c>
      <c r="CJ36" s="40">
        <v>10436960</v>
      </c>
      <c r="CK36" s="40">
        <v>0</v>
      </c>
    </row>
    <row r="37" spans="1:89" ht="15" x14ac:dyDescent="0.25">
      <c r="A37" s="43"/>
      <c r="B37" s="44"/>
      <c r="C37" s="105" t="s">
        <v>94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34.15" customHeight="1" x14ac:dyDescent="0.25">
      <c r="A38" s="45"/>
      <c r="B38" s="46"/>
      <c r="C38" s="105" t="s">
        <v>119</v>
      </c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33" t="s">
        <v>120</v>
      </c>
      <c r="AY38" s="42" t="s">
        <v>121</v>
      </c>
      <c r="AZ38" s="38"/>
      <c r="BA38" s="38"/>
      <c r="BB38" s="38" t="s">
        <v>88</v>
      </c>
      <c r="BC38" s="38" t="s">
        <v>87</v>
      </c>
      <c r="BD38" s="38"/>
      <c r="BE38" s="38" t="s">
        <v>89</v>
      </c>
      <c r="BF38" s="38" t="s">
        <v>90</v>
      </c>
      <c r="BG38" s="40">
        <v>17519029.98</v>
      </c>
      <c r="BH38" s="39"/>
      <c r="BI38" s="40">
        <v>7994204.21</v>
      </c>
      <c r="BJ38" s="40">
        <v>0</v>
      </c>
      <c r="BK38" s="40">
        <v>6671415.1399999997</v>
      </c>
      <c r="BL38" s="40">
        <v>0</v>
      </c>
      <c r="BM38" s="40">
        <v>0</v>
      </c>
      <c r="BN38" s="40">
        <v>2853410.63</v>
      </c>
      <c r="BO38" s="40">
        <v>0</v>
      </c>
      <c r="BP38" s="40">
        <v>17519029.98</v>
      </c>
      <c r="BQ38" s="40">
        <v>0</v>
      </c>
      <c r="BR38" s="40">
        <v>8768480</v>
      </c>
      <c r="BS38" s="40">
        <v>6367380</v>
      </c>
      <c r="BT38" s="40">
        <v>0</v>
      </c>
      <c r="BU38" s="40">
        <v>0</v>
      </c>
      <c r="BV38" s="40">
        <v>0</v>
      </c>
      <c r="BW38" s="40">
        <v>0</v>
      </c>
      <c r="BX38" s="40">
        <v>2401100</v>
      </c>
      <c r="BY38" s="40">
        <v>0</v>
      </c>
      <c r="BZ38" s="40">
        <v>8768480</v>
      </c>
      <c r="CA38" s="40">
        <v>0</v>
      </c>
      <c r="CB38" s="40">
        <v>8768480</v>
      </c>
      <c r="CC38" s="40">
        <v>6367380</v>
      </c>
      <c r="CD38" s="40">
        <v>0</v>
      </c>
      <c r="CE38" s="40">
        <v>0</v>
      </c>
      <c r="CF38" s="40">
        <v>0</v>
      </c>
      <c r="CG38" s="40">
        <v>0</v>
      </c>
      <c r="CH38" s="40">
        <v>2401100</v>
      </c>
      <c r="CI38" s="40">
        <v>0</v>
      </c>
      <c r="CJ38" s="40">
        <v>8768480</v>
      </c>
      <c r="CK38" s="40">
        <v>0</v>
      </c>
    </row>
    <row r="39" spans="1:89" ht="15" x14ac:dyDescent="0.25">
      <c r="A39" s="43"/>
      <c r="B39" s="44"/>
      <c r="C39" s="105" t="s">
        <v>94</v>
      </c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34.15" customHeight="1" x14ac:dyDescent="0.25">
      <c r="A40" s="45"/>
      <c r="B40" s="46"/>
      <c r="C40" s="105" t="s">
        <v>122</v>
      </c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33" t="s">
        <v>123</v>
      </c>
      <c r="AY40" s="42" t="s">
        <v>121</v>
      </c>
      <c r="AZ40" s="38"/>
      <c r="BA40" s="38"/>
      <c r="BB40" s="38" t="s">
        <v>88</v>
      </c>
      <c r="BC40" s="38" t="s">
        <v>124</v>
      </c>
      <c r="BD40" s="38"/>
      <c r="BE40" s="38" t="s">
        <v>89</v>
      </c>
      <c r="BF40" s="38" t="s">
        <v>90</v>
      </c>
      <c r="BG40" s="40">
        <v>5908487.2199999997</v>
      </c>
      <c r="BH40" s="39"/>
      <c r="BI40" s="40">
        <v>5288776.22</v>
      </c>
      <c r="BJ40" s="40">
        <v>0</v>
      </c>
      <c r="BK40" s="40">
        <v>0</v>
      </c>
      <c r="BL40" s="40">
        <v>0</v>
      </c>
      <c r="BM40" s="40">
        <v>0</v>
      </c>
      <c r="BN40" s="40">
        <v>619711</v>
      </c>
      <c r="BO40" s="40">
        <v>0</v>
      </c>
      <c r="BP40" s="40">
        <v>5908487.2199999997</v>
      </c>
      <c r="BQ40" s="40">
        <v>0</v>
      </c>
      <c r="BR40" s="40">
        <v>5726640</v>
      </c>
      <c r="BS40" s="40">
        <v>5201040</v>
      </c>
      <c r="BT40" s="40">
        <v>0</v>
      </c>
      <c r="BU40" s="40">
        <v>0</v>
      </c>
      <c r="BV40" s="40">
        <v>0</v>
      </c>
      <c r="BW40" s="40">
        <v>0</v>
      </c>
      <c r="BX40" s="40">
        <v>525600</v>
      </c>
      <c r="BY40" s="40">
        <v>0</v>
      </c>
      <c r="BZ40" s="40">
        <v>5726640</v>
      </c>
      <c r="CA40" s="40">
        <v>0</v>
      </c>
      <c r="CB40" s="40">
        <v>5726640</v>
      </c>
      <c r="CC40" s="40">
        <v>5201040</v>
      </c>
      <c r="CD40" s="40">
        <v>0</v>
      </c>
      <c r="CE40" s="40">
        <v>0</v>
      </c>
      <c r="CF40" s="40">
        <v>0</v>
      </c>
      <c r="CG40" s="40">
        <v>0</v>
      </c>
      <c r="CH40" s="40">
        <v>525600</v>
      </c>
      <c r="CI40" s="40">
        <v>0</v>
      </c>
      <c r="CJ40" s="40">
        <v>5726640</v>
      </c>
      <c r="CK40" s="40">
        <v>0</v>
      </c>
    </row>
    <row r="41" spans="1:89" ht="15" x14ac:dyDescent="0.25">
      <c r="A41" s="43"/>
      <c r="B41" s="44"/>
      <c r="C41" s="105" t="s">
        <v>94</v>
      </c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33"/>
      <c r="AY41" s="42"/>
      <c r="AZ41" s="38"/>
      <c r="BA41" s="38"/>
      <c r="BB41" s="38"/>
      <c r="BC41" s="38"/>
      <c r="BD41" s="38"/>
      <c r="BE41" s="38"/>
      <c r="BF41" s="38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</row>
    <row r="42" spans="1:89" ht="45.6" customHeight="1" x14ac:dyDescent="0.25">
      <c r="A42" s="45"/>
      <c r="B42" s="46"/>
      <c r="C42" s="105" t="s">
        <v>125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33"/>
      <c r="AY42" s="42" t="s">
        <v>121</v>
      </c>
      <c r="AZ42" s="38"/>
      <c r="BA42" s="38"/>
      <c r="BB42" s="38" t="s">
        <v>88</v>
      </c>
      <c r="BC42" s="38" t="s">
        <v>126</v>
      </c>
      <c r="BD42" s="38"/>
      <c r="BE42" s="38" t="s">
        <v>89</v>
      </c>
      <c r="BF42" s="38" t="s">
        <v>90</v>
      </c>
      <c r="BG42" s="40">
        <v>648357.80000000005</v>
      </c>
      <c r="BH42" s="39"/>
      <c r="BI42" s="40">
        <v>397690</v>
      </c>
      <c r="BJ42" s="40">
        <v>0</v>
      </c>
      <c r="BK42" s="40">
        <v>0</v>
      </c>
      <c r="BL42" s="40">
        <v>0</v>
      </c>
      <c r="BM42" s="40">
        <v>0</v>
      </c>
      <c r="BN42" s="40">
        <v>250667.8</v>
      </c>
      <c r="BO42" s="40">
        <v>0</v>
      </c>
      <c r="BP42" s="40">
        <v>648357.80000000005</v>
      </c>
      <c r="BQ42" s="40">
        <v>0</v>
      </c>
      <c r="BR42" s="40">
        <v>546290</v>
      </c>
      <c r="BS42" s="40">
        <v>397690</v>
      </c>
      <c r="BT42" s="40">
        <v>0</v>
      </c>
      <c r="BU42" s="40">
        <v>0</v>
      </c>
      <c r="BV42" s="40">
        <v>0</v>
      </c>
      <c r="BW42" s="40">
        <v>0</v>
      </c>
      <c r="BX42" s="40">
        <v>148600</v>
      </c>
      <c r="BY42" s="40">
        <v>0</v>
      </c>
      <c r="BZ42" s="40">
        <v>546290</v>
      </c>
      <c r="CA42" s="40">
        <v>0</v>
      </c>
      <c r="CB42" s="40">
        <v>546290</v>
      </c>
      <c r="CC42" s="40">
        <v>397690</v>
      </c>
      <c r="CD42" s="40">
        <v>0</v>
      </c>
      <c r="CE42" s="40">
        <v>0</v>
      </c>
      <c r="CF42" s="40">
        <v>0</v>
      </c>
      <c r="CG42" s="40">
        <v>0</v>
      </c>
      <c r="CH42" s="40">
        <v>148600</v>
      </c>
      <c r="CI42" s="40">
        <v>0</v>
      </c>
      <c r="CJ42" s="40">
        <v>546290</v>
      </c>
      <c r="CK42" s="40">
        <v>0</v>
      </c>
    </row>
    <row r="43" spans="1:89" ht="15" x14ac:dyDescent="0.25">
      <c r="A43" s="43"/>
      <c r="B43" s="44"/>
      <c r="C43" s="105" t="s">
        <v>94</v>
      </c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45.6" customHeight="1" x14ac:dyDescent="0.25">
      <c r="A44" s="45"/>
      <c r="B44" s="46"/>
      <c r="C44" s="105" t="s">
        <v>125</v>
      </c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33"/>
      <c r="AY44" s="42" t="s">
        <v>121</v>
      </c>
      <c r="AZ44" s="38"/>
      <c r="BA44" s="38"/>
      <c r="BB44" s="38" t="s">
        <v>108</v>
      </c>
      <c r="BC44" s="38" t="s">
        <v>126</v>
      </c>
      <c r="BD44" s="38"/>
      <c r="BE44" s="38" t="s">
        <v>89</v>
      </c>
      <c r="BF44" s="38" t="s">
        <v>90</v>
      </c>
      <c r="BG44" s="40">
        <v>397690</v>
      </c>
      <c r="BH44" s="39"/>
      <c r="BI44" s="40">
        <v>397690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397690</v>
      </c>
      <c r="BQ44" s="40">
        <v>0</v>
      </c>
      <c r="BR44" s="40">
        <v>397690</v>
      </c>
      <c r="BS44" s="40">
        <v>397690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397690</v>
      </c>
      <c r="CA44" s="40">
        <v>0</v>
      </c>
      <c r="CB44" s="40">
        <v>397690</v>
      </c>
      <c r="CC44" s="40">
        <v>397690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397690</v>
      </c>
      <c r="CK44" s="40">
        <v>0</v>
      </c>
    </row>
    <row r="45" spans="1:89" ht="15" x14ac:dyDescent="0.25">
      <c r="A45" s="43"/>
      <c r="B45" s="44"/>
      <c r="C45" s="105" t="s">
        <v>94</v>
      </c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45.6" customHeight="1" x14ac:dyDescent="0.25">
      <c r="A46" s="45"/>
      <c r="B46" s="46"/>
      <c r="C46" s="105" t="s">
        <v>125</v>
      </c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33"/>
      <c r="AY46" s="42" t="s">
        <v>121</v>
      </c>
      <c r="AZ46" s="38"/>
      <c r="BA46" s="38"/>
      <c r="BB46" s="38" t="s">
        <v>108</v>
      </c>
      <c r="BC46" s="38" t="s">
        <v>126</v>
      </c>
      <c r="BD46" s="38"/>
      <c r="BE46" s="38" t="s">
        <v>89</v>
      </c>
      <c r="BF46" s="38" t="s">
        <v>90</v>
      </c>
      <c r="BG46" s="40">
        <v>397690</v>
      </c>
      <c r="BH46" s="39"/>
      <c r="BI46" s="40">
        <v>397690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397690</v>
      </c>
      <c r="BQ46" s="40">
        <v>0</v>
      </c>
      <c r="BR46" s="40">
        <v>397690</v>
      </c>
      <c r="BS46" s="40">
        <v>397690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397690</v>
      </c>
      <c r="CA46" s="40">
        <v>0</v>
      </c>
      <c r="CB46" s="40">
        <v>397690</v>
      </c>
      <c r="CC46" s="40">
        <v>397690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397690</v>
      </c>
      <c r="CK46" s="40">
        <v>0</v>
      </c>
    </row>
    <row r="47" spans="1:89" ht="45.6" customHeight="1" x14ac:dyDescent="0.25">
      <c r="A47" s="45"/>
      <c r="B47" s="46"/>
      <c r="C47" s="105" t="s">
        <v>125</v>
      </c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33"/>
      <c r="AY47" s="42" t="s">
        <v>121</v>
      </c>
      <c r="AZ47" s="38"/>
      <c r="BA47" s="38"/>
      <c r="BB47" s="38" t="s">
        <v>112</v>
      </c>
      <c r="BC47" s="38" t="s">
        <v>126</v>
      </c>
      <c r="BD47" s="38"/>
      <c r="BE47" s="38" t="s">
        <v>89</v>
      </c>
      <c r="BF47" s="38" t="s">
        <v>90</v>
      </c>
      <c r="BG47" s="40">
        <v>250667.8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250667.8</v>
      </c>
      <c r="BO47" s="40">
        <v>0</v>
      </c>
      <c r="BP47" s="40">
        <v>250667.8</v>
      </c>
      <c r="BQ47" s="40">
        <v>0</v>
      </c>
      <c r="BR47" s="40">
        <v>148600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148600</v>
      </c>
      <c r="BY47" s="40">
        <v>0</v>
      </c>
      <c r="BZ47" s="40">
        <v>148600</v>
      </c>
      <c r="CA47" s="40">
        <v>0</v>
      </c>
      <c r="CB47" s="40">
        <v>148600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148600</v>
      </c>
      <c r="CI47" s="40">
        <v>0</v>
      </c>
      <c r="CJ47" s="40">
        <v>148600</v>
      </c>
      <c r="CK47" s="40">
        <v>0</v>
      </c>
    </row>
    <row r="48" spans="1:89" ht="15" x14ac:dyDescent="0.25">
      <c r="A48" s="43"/>
      <c r="B48" s="44"/>
      <c r="C48" s="105" t="s">
        <v>94</v>
      </c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45.6" customHeight="1" x14ac:dyDescent="0.25">
      <c r="A49" s="45"/>
      <c r="B49" s="46"/>
      <c r="C49" s="105" t="s">
        <v>125</v>
      </c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33"/>
      <c r="AY49" s="42" t="s">
        <v>121</v>
      </c>
      <c r="AZ49" s="38"/>
      <c r="BA49" s="38"/>
      <c r="BB49" s="38" t="s">
        <v>112</v>
      </c>
      <c r="BC49" s="38" t="s">
        <v>126</v>
      </c>
      <c r="BD49" s="38"/>
      <c r="BE49" s="38" t="s">
        <v>89</v>
      </c>
      <c r="BF49" s="38" t="s">
        <v>90</v>
      </c>
      <c r="BG49" s="40">
        <v>250667.8</v>
      </c>
      <c r="BH49" s="39"/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250667.8</v>
      </c>
      <c r="BO49" s="40">
        <v>0</v>
      </c>
      <c r="BP49" s="40">
        <v>250667.8</v>
      </c>
      <c r="BQ49" s="40">
        <v>0</v>
      </c>
      <c r="BR49" s="40">
        <v>148600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148600</v>
      </c>
      <c r="BY49" s="40">
        <v>0</v>
      </c>
      <c r="BZ49" s="40">
        <v>148600</v>
      </c>
      <c r="CA49" s="40">
        <v>0</v>
      </c>
      <c r="CB49" s="40">
        <v>148600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148600</v>
      </c>
      <c r="CI49" s="40">
        <v>0</v>
      </c>
      <c r="CJ49" s="40">
        <v>148600</v>
      </c>
      <c r="CK49" s="40">
        <v>0</v>
      </c>
    </row>
    <row r="50" spans="1:89" ht="22.7" customHeight="1" x14ac:dyDescent="0.25">
      <c r="A50" s="45"/>
      <c r="B50" s="46"/>
      <c r="C50" s="105" t="s">
        <v>127</v>
      </c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33"/>
      <c r="AY50" s="42" t="s">
        <v>121</v>
      </c>
      <c r="AZ50" s="38"/>
      <c r="BA50" s="38"/>
      <c r="BB50" s="38" t="s">
        <v>88</v>
      </c>
      <c r="BC50" s="38" t="s">
        <v>128</v>
      </c>
      <c r="BD50" s="38"/>
      <c r="BE50" s="38" t="s">
        <v>89</v>
      </c>
      <c r="BF50" s="38" t="s">
        <v>90</v>
      </c>
      <c r="BG50" s="40">
        <v>538740</v>
      </c>
      <c r="BH50" s="39"/>
      <c r="BI50" s="40">
        <v>388740</v>
      </c>
      <c r="BJ50" s="40">
        <v>0</v>
      </c>
      <c r="BK50" s="40">
        <v>0</v>
      </c>
      <c r="BL50" s="40">
        <v>0</v>
      </c>
      <c r="BM50" s="40">
        <v>0</v>
      </c>
      <c r="BN50" s="40">
        <v>150000</v>
      </c>
      <c r="BO50" s="40">
        <v>0</v>
      </c>
      <c r="BP50" s="40">
        <v>538740</v>
      </c>
      <c r="BQ50" s="40">
        <v>0</v>
      </c>
      <c r="BR50" s="40">
        <v>238740</v>
      </c>
      <c r="BS50" s="40">
        <v>88740</v>
      </c>
      <c r="BT50" s="40">
        <v>0</v>
      </c>
      <c r="BU50" s="40">
        <v>0</v>
      </c>
      <c r="BV50" s="40">
        <v>0</v>
      </c>
      <c r="BW50" s="40">
        <v>0</v>
      </c>
      <c r="BX50" s="40">
        <v>150000</v>
      </c>
      <c r="BY50" s="40">
        <v>0</v>
      </c>
      <c r="BZ50" s="40">
        <v>238740</v>
      </c>
      <c r="CA50" s="40">
        <v>0</v>
      </c>
      <c r="CB50" s="40">
        <v>238740</v>
      </c>
      <c r="CC50" s="40">
        <v>88740</v>
      </c>
      <c r="CD50" s="40">
        <v>0</v>
      </c>
      <c r="CE50" s="40">
        <v>0</v>
      </c>
      <c r="CF50" s="40">
        <v>0</v>
      </c>
      <c r="CG50" s="40">
        <v>0</v>
      </c>
      <c r="CH50" s="40">
        <v>150000</v>
      </c>
      <c r="CI50" s="40">
        <v>0</v>
      </c>
      <c r="CJ50" s="40">
        <v>238740</v>
      </c>
      <c r="CK50" s="40">
        <v>0</v>
      </c>
    </row>
    <row r="51" spans="1:89" ht="15" x14ac:dyDescent="0.25">
      <c r="A51" s="43"/>
      <c r="B51" s="44"/>
      <c r="C51" s="105" t="s">
        <v>94</v>
      </c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22.7" customHeight="1" x14ac:dyDescent="0.25">
      <c r="A52" s="45"/>
      <c r="B52" s="46"/>
      <c r="C52" s="105" t="s">
        <v>127</v>
      </c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33"/>
      <c r="AY52" s="42" t="s">
        <v>121</v>
      </c>
      <c r="AZ52" s="38"/>
      <c r="BA52" s="38"/>
      <c r="BB52" s="38" t="s">
        <v>108</v>
      </c>
      <c r="BC52" s="38" t="s">
        <v>128</v>
      </c>
      <c r="BD52" s="38"/>
      <c r="BE52" s="38" t="s">
        <v>89</v>
      </c>
      <c r="BF52" s="38" t="s">
        <v>90</v>
      </c>
      <c r="BG52" s="40">
        <v>388740</v>
      </c>
      <c r="BH52" s="39"/>
      <c r="BI52" s="40">
        <v>388740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388740</v>
      </c>
      <c r="BQ52" s="40">
        <v>0</v>
      </c>
      <c r="BR52" s="40">
        <v>88740</v>
      </c>
      <c r="BS52" s="40">
        <v>88740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88740</v>
      </c>
      <c r="CA52" s="40">
        <v>0</v>
      </c>
      <c r="CB52" s="40">
        <v>88740</v>
      </c>
      <c r="CC52" s="40">
        <v>88740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88740</v>
      </c>
      <c r="CK52" s="40">
        <v>0</v>
      </c>
    </row>
    <row r="53" spans="1:89" ht="15" x14ac:dyDescent="0.25">
      <c r="A53" s="43"/>
      <c r="B53" s="44"/>
      <c r="C53" s="105" t="s">
        <v>94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22.7" customHeight="1" x14ac:dyDescent="0.25">
      <c r="A54" s="45"/>
      <c r="B54" s="46"/>
      <c r="C54" s="105" t="s">
        <v>127</v>
      </c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33"/>
      <c r="AY54" s="42" t="s">
        <v>121</v>
      </c>
      <c r="AZ54" s="38"/>
      <c r="BA54" s="38"/>
      <c r="BB54" s="38" t="s">
        <v>108</v>
      </c>
      <c r="BC54" s="38" t="s">
        <v>128</v>
      </c>
      <c r="BD54" s="38"/>
      <c r="BE54" s="38" t="s">
        <v>89</v>
      </c>
      <c r="BF54" s="38" t="s">
        <v>90</v>
      </c>
      <c r="BG54" s="40">
        <v>388740</v>
      </c>
      <c r="BH54" s="39"/>
      <c r="BI54" s="40">
        <v>388740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388740</v>
      </c>
      <c r="BQ54" s="40">
        <v>0</v>
      </c>
      <c r="BR54" s="40">
        <v>88740</v>
      </c>
      <c r="BS54" s="40">
        <v>88740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88740</v>
      </c>
      <c r="CA54" s="40">
        <v>0</v>
      </c>
      <c r="CB54" s="40">
        <v>88740</v>
      </c>
      <c r="CC54" s="40">
        <v>88740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88740</v>
      </c>
      <c r="CK54" s="40">
        <v>0</v>
      </c>
    </row>
    <row r="55" spans="1:89" ht="22.7" customHeight="1" x14ac:dyDescent="0.25">
      <c r="A55" s="45"/>
      <c r="B55" s="46"/>
      <c r="C55" s="105" t="s">
        <v>127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33"/>
      <c r="AY55" s="42" t="s">
        <v>121</v>
      </c>
      <c r="AZ55" s="38"/>
      <c r="BA55" s="38"/>
      <c r="BB55" s="38" t="s">
        <v>112</v>
      </c>
      <c r="BC55" s="38" t="s">
        <v>128</v>
      </c>
      <c r="BD55" s="38"/>
      <c r="BE55" s="38" t="s">
        <v>89</v>
      </c>
      <c r="BF55" s="38" t="s">
        <v>90</v>
      </c>
      <c r="BG55" s="40">
        <v>150000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150000</v>
      </c>
      <c r="BO55" s="40">
        <v>0</v>
      </c>
      <c r="BP55" s="40">
        <v>150000</v>
      </c>
      <c r="BQ55" s="40">
        <v>0</v>
      </c>
      <c r="BR55" s="40">
        <v>150000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150000</v>
      </c>
      <c r="BY55" s="40">
        <v>0</v>
      </c>
      <c r="BZ55" s="40">
        <v>150000</v>
      </c>
      <c r="CA55" s="40">
        <v>0</v>
      </c>
      <c r="CB55" s="40">
        <v>150000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150000</v>
      </c>
      <c r="CI55" s="40">
        <v>0</v>
      </c>
      <c r="CJ55" s="40">
        <v>150000</v>
      </c>
      <c r="CK55" s="40">
        <v>0</v>
      </c>
    </row>
    <row r="56" spans="1:89" ht="15" x14ac:dyDescent="0.25">
      <c r="A56" s="43"/>
      <c r="B56" s="44"/>
      <c r="C56" s="105" t="s">
        <v>94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22.7" customHeight="1" x14ac:dyDescent="0.25">
      <c r="A57" s="45"/>
      <c r="B57" s="46"/>
      <c r="C57" s="105" t="s">
        <v>127</v>
      </c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33"/>
      <c r="AY57" s="42" t="s">
        <v>121</v>
      </c>
      <c r="AZ57" s="38"/>
      <c r="BA57" s="38"/>
      <c r="BB57" s="38" t="s">
        <v>112</v>
      </c>
      <c r="BC57" s="38" t="s">
        <v>128</v>
      </c>
      <c r="BD57" s="38"/>
      <c r="BE57" s="38" t="s">
        <v>89</v>
      </c>
      <c r="BF57" s="38" t="s">
        <v>90</v>
      </c>
      <c r="BG57" s="40">
        <v>150000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150000</v>
      </c>
      <c r="BO57" s="40">
        <v>0</v>
      </c>
      <c r="BP57" s="40">
        <v>150000</v>
      </c>
      <c r="BQ57" s="40">
        <v>0</v>
      </c>
      <c r="BR57" s="40">
        <v>150000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150000</v>
      </c>
      <c r="BY57" s="40">
        <v>0</v>
      </c>
      <c r="BZ57" s="40">
        <v>150000</v>
      </c>
      <c r="CA57" s="40">
        <v>0</v>
      </c>
      <c r="CB57" s="40">
        <v>150000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150000</v>
      </c>
      <c r="CI57" s="40">
        <v>0</v>
      </c>
      <c r="CJ57" s="40">
        <v>150000</v>
      </c>
      <c r="CK57" s="40">
        <v>0</v>
      </c>
    </row>
    <row r="58" spans="1:89" ht="34.15" customHeight="1" x14ac:dyDescent="0.25">
      <c r="A58" s="45"/>
      <c r="B58" s="46"/>
      <c r="C58" s="105" t="s">
        <v>129</v>
      </c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33"/>
      <c r="AY58" s="42" t="s">
        <v>121</v>
      </c>
      <c r="AZ58" s="38"/>
      <c r="BA58" s="38"/>
      <c r="BB58" s="38" t="s">
        <v>88</v>
      </c>
      <c r="BC58" s="38" t="s">
        <v>130</v>
      </c>
      <c r="BD58" s="38"/>
      <c r="BE58" s="38" t="s">
        <v>89</v>
      </c>
      <c r="BF58" s="38" t="s">
        <v>90</v>
      </c>
      <c r="BG58" s="40">
        <v>0</v>
      </c>
      <c r="BH58" s="39"/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20000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20000</v>
      </c>
      <c r="BY58" s="40">
        <v>0</v>
      </c>
      <c r="BZ58" s="40">
        <v>20000</v>
      </c>
      <c r="CA58" s="40">
        <v>0</v>
      </c>
      <c r="CB58" s="40">
        <v>20000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20000</v>
      </c>
      <c r="CI58" s="40">
        <v>0</v>
      </c>
      <c r="CJ58" s="40">
        <v>20000</v>
      </c>
      <c r="CK58" s="40">
        <v>0</v>
      </c>
    </row>
    <row r="59" spans="1:89" ht="15" x14ac:dyDescent="0.25">
      <c r="A59" s="43"/>
      <c r="B59" s="44"/>
      <c r="C59" s="105" t="s">
        <v>94</v>
      </c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34.15" customHeight="1" x14ac:dyDescent="0.25">
      <c r="A60" s="45"/>
      <c r="B60" s="46"/>
      <c r="C60" s="105" t="s">
        <v>129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33"/>
      <c r="AY60" s="42" t="s">
        <v>121</v>
      </c>
      <c r="AZ60" s="38"/>
      <c r="BA60" s="38"/>
      <c r="BB60" s="38" t="s">
        <v>112</v>
      </c>
      <c r="BC60" s="38" t="s">
        <v>130</v>
      </c>
      <c r="BD60" s="38"/>
      <c r="BE60" s="38" t="s">
        <v>89</v>
      </c>
      <c r="BF60" s="38" t="s">
        <v>90</v>
      </c>
      <c r="BG60" s="40">
        <v>0</v>
      </c>
      <c r="BH60" s="39"/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20000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20000</v>
      </c>
      <c r="BY60" s="40">
        <v>0</v>
      </c>
      <c r="BZ60" s="40">
        <v>20000</v>
      </c>
      <c r="CA60" s="40">
        <v>0</v>
      </c>
      <c r="CB60" s="40">
        <v>20000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20000</v>
      </c>
      <c r="CI60" s="40">
        <v>0</v>
      </c>
      <c r="CJ60" s="40">
        <v>20000</v>
      </c>
      <c r="CK60" s="40">
        <v>0</v>
      </c>
    </row>
    <row r="61" spans="1:89" ht="15" x14ac:dyDescent="0.25">
      <c r="A61" s="43"/>
      <c r="B61" s="44"/>
      <c r="C61" s="105" t="s">
        <v>94</v>
      </c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34.15" customHeight="1" x14ac:dyDescent="0.25">
      <c r="A62" s="45"/>
      <c r="B62" s="46"/>
      <c r="C62" s="105" t="s">
        <v>129</v>
      </c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33"/>
      <c r="AY62" s="42" t="s">
        <v>121</v>
      </c>
      <c r="AZ62" s="38"/>
      <c r="BA62" s="38"/>
      <c r="BB62" s="38" t="s">
        <v>112</v>
      </c>
      <c r="BC62" s="38" t="s">
        <v>130</v>
      </c>
      <c r="BD62" s="38"/>
      <c r="BE62" s="38" t="s">
        <v>89</v>
      </c>
      <c r="BF62" s="38" t="s">
        <v>90</v>
      </c>
      <c r="BG62" s="40">
        <v>0</v>
      </c>
      <c r="BH62" s="39"/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20000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20000</v>
      </c>
      <c r="BY62" s="40">
        <v>0</v>
      </c>
      <c r="BZ62" s="40">
        <v>20000</v>
      </c>
      <c r="CA62" s="40">
        <v>0</v>
      </c>
      <c r="CB62" s="40">
        <v>20000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20000</v>
      </c>
      <c r="CI62" s="40">
        <v>0</v>
      </c>
      <c r="CJ62" s="40">
        <v>20000</v>
      </c>
      <c r="CK62" s="40">
        <v>0</v>
      </c>
    </row>
    <row r="63" spans="1:89" ht="34.15" customHeight="1" x14ac:dyDescent="0.25">
      <c r="A63" s="45"/>
      <c r="B63" s="46"/>
      <c r="C63" s="105" t="s">
        <v>131</v>
      </c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33"/>
      <c r="AY63" s="42" t="s">
        <v>121</v>
      </c>
      <c r="AZ63" s="38"/>
      <c r="BA63" s="38"/>
      <c r="BB63" s="38" t="s">
        <v>88</v>
      </c>
      <c r="BC63" s="38" t="s">
        <v>132</v>
      </c>
      <c r="BD63" s="38"/>
      <c r="BE63" s="38" t="s">
        <v>89</v>
      </c>
      <c r="BF63" s="38" t="s">
        <v>90</v>
      </c>
      <c r="BG63" s="40">
        <v>285000</v>
      </c>
      <c r="BH63" s="39"/>
      <c r="BI63" s="40">
        <v>285000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285000</v>
      </c>
      <c r="BQ63" s="40">
        <v>0</v>
      </c>
      <c r="BR63" s="40">
        <v>285000</v>
      </c>
      <c r="BS63" s="40">
        <v>285000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285000</v>
      </c>
      <c r="CA63" s="40">
        <v>0</v>
      </c>
      <c r="CB63" s="40">
        <v>285000</v>
      </c>
      <c r="CC63" s="40">
        <v>285000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285000</v>
      </c>
      <c r="CK63" s="40">
        <v>0</v>
      </c>
    </row>
    <row r="64" spans="1:89" ht="15" x14ac:dyDescent="0.25">
      <c r="A64" s="43"/>
      <c r="B64" s="44"/>
      <c r="C64" s="105" t="s">
        <v>94</v>
      </c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34.15" customHeight="1" x14ac:dyDescent="0.25">
      <c r="A65" s="45"/>
      <c r="B65" s="46"/>
      <c r="C65" s="105" t="s">
        <v>131</v>
      </c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33"/>
      <c r="AY65" s="42" t="s">
        <v>121</v>
      </c>
      <c r="AZ65" s="38"/>
      <c r="BA65" s="38"/>
      <c r="BB65" s="38" t="s">
        <v>108</v>
      </c>
      <c r="BC65" s="38" t="s">
        <v>132</v>
      </c>
      <c r="BD65" s="38"/>
      <c r="BE65" s="38" t="s">
        <v>89</v>
      </c>
      <c r="BF65" s="38" t="s">
        <v>90</v>
      </c>
      <c r="BG65" s="40">
        <v>285000</v>
      </c>
      <c r="BH65" s="39"/>
      <c r="BI65" s="40">
        <v>285000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285000</v>
      </c>
      <c r="BQ65" s="40">
        <v>0</v>
      </c>
      <c r="BR65" s="40">
        <v>285000</v>
      </c>
      <c r="BS65" s="40">
        <v>285000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285000</v>
      </c>
      <c r="CA65" s="40">
        <v>0</v>
      </c>
      <c r="CB65" s="40">
        <v>285000</v>
      </c>
      <c r="CC65" s="40">
        <v>285000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285000</v>
      </c>
      <c r="CK65" s="40">
        <v>0</v>
      </c>
    </row>
    <row r="66" spans="1:89" ht="15" x14ac:dyDescent="0.25">
      <c r="A66" s="43"/>
      <c r="B66" s="44"/>
      <c r="C66" s="105" t="s">
        <v>94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34.15" customHeight="1" x14ac:dyDescent="0.25">
      <c r="A67" s="45"/>
      <c r="B67" s="46"/>
      <c r="C67" s="105" t="s">
        <v>131</v>
      </c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33"/>
      <c r="AY67" s="42" t="s">
        <v>121</v>
      </c>
      <c r="AZ67" s="38"/>
      <c r="BA67" s="38"/>
      <c r="BB67" s="38" t="s">
        <v>108</v>
      </c>
      <c r="BC67" s="38" t="s">
        <v>132</v>
      </c>
      <c r="BD67" s="38"/>
      <c r="BE67" s="38" t="s">
        <v>89</v>
      </c>
      <c r="BF67" s="38" t="s">
        <v>90</v>
      </c>
      <c r="BG67" s="40">
        <v>285000</v>
      </c>
      <c r="BH67" s="39"/>
      <c r="BI67" s="40">
        <v>285000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285000</v>
      </c>
      <c r="BQ67" s="40">
        <v>0</v>
      </c>
      <c r="BR67" s="40">
        <v>285000</v>
      </c>
      <c r="BS67" s="40">
        <v>285000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285000</v>
      </c>
      <c r="CA67" s="40">
        <v>0</v>
      </c>
      <c r="CB67" s="40">
        <v>285000</v>
      </c>
      <c r="CC67" s="40">
        <v>285000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285000</v>
      </c>
      <c r="CK67" s="40">
        <v>0</v>
      </c>
    </row>
    <row r="68" spans="1:89" ht="22.7" customHeight="1" x14ac:dyDescent="0.25">
      <c r="A68" s="45"/>
      <c r="B68" s="46"/>
      <c r="C68" s="105" t="s">
        <v>133</v>
      </c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33"/>
      <c r="AY68" s="42" t="s">
        <v>121</v>
      </c>
      <c r="AZ68" s="38"/>
      <c r="BA68" s="38"/>
      <c r="BB68" s="38" t="s">
        <v>88</v>
      </c>
      <c r="BC68" s="38" t="s">
        <v>134</v>
      </c>
      <c r="BD68" s="38"/>
      <c r="BE68" s="38" t="s">
        <v>89</v>
      </c>
      <c r="BF68" s="38" t="s">
        <v>90</v>
      </c>
      <c r="BG68" s="40">
        <v>4297346.22</v>
      </c>
      <c r="BH68" s="39"/>
      <c r="BI68" s="40">
        <v>4217346.22</v>
      </c>
      <c r="BJ68" s="40">
        <v>0</v>
      </c>
      <c r="BK68" s="40">
        <v>0</v>
      </c>
      <c r="BL68" s="40">
        <v>0</v>
      </c>
      <c r="BM68" s="40">
        <v>0</v>
      </c>
      <c r="BN68" s="40">
        <v>80000</v>
      </c>
      <c r="BO68" s="40">
        <v>0</v>
      </c>
      <c r="BP68" s="40">
        <v>4297346.22</v>
      </c>
      <c r="BQ68" s="40">
        <v>0</v>
      </c>
      <c r="BR68" s="40">
        <v>4452560</v>
      </c>
      <c r="BS68" s="40">
        <v>4302560</v>
      </c>
      <c r="BT68" s="40">
        <v>0</v>
      </c>
      <c r="BU68" s="40">
        <v>0</v>
      </c>
      <c r="BV68" s="40">
        <v>0</v>
      </c>
      <c r="BW68" s="40">
        <v>0</v>
      </c>
      <c r="BX68" s="40">
        <v>150000</v>
      </c>
      <c r="BY68" s="40">
        <v>0</v>
      </c>
      <c r="BZ68" s="40">
        <v>4452560</v>
      </c>
      <c r="CA68" s="40">
        <v>0</v>
      </c>
      <c r="CB68" s="40">
        <v>4452560</v>
      </c>
      <c r="CC68" s="40">
        <v>4302560</v>
      </c>
      <c r="CD68" s="40">
        <v>0</v>
      </c>
      <c r="CE68" s="40">
        <v>0</v>
      </c>
      <c r="CF68" s="40">
        <v>0</v>
      </c>
      <c r="CG68" s="40">
        <v>0</v>
      </c>
      <c r="CH68" s="40">
        <v>150000</v>
      </c>
      <c r="CI68" s="40">
        <v>0</v>
      </c>
      <c r="CJ68" s="40">
        <v>4452560</v>
      </c>
      <c r="CK68" s="40">
        <v>0</v>
      </c>
    </row>
    <row r="69" spans="1:89" ht="15" x14ac:dyDescent="0.25">
      <c r="A69" s="43"/>
      <c r="B69" s="44"/>
      <c r="C69" s="105" t="s">
        <v>94</v>
      </c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" customHeight="1" x14ac:dyDescent="0.25">
      <c r="A70" s="45"/>
      <c r="B70" s="46"/>
      <c r="C70" s="105" t="s">
        <v>133</v>
      </c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33"/>
      <c r="AY70" s="42" t="s">
        <v>121</v>
      </c>
      <c r="AZ70" s="38"/>
      <c r="BA70" s="38"/>
      <c r="BB70" s="38" t="s">
        <v>108</v>
      </c>
      <c r="BC70" s="38" t="s">
        <v>134</v>
      </c>
      <c r="BD70" s="38"/>
      <c r="BE70" s="38" t="s">
        <v>89</v>
      </c>
      <c r="BF70" s="38" t="s">
        <v>90</v>
      </c>
      <c r="BG70" s="40">
        <v>4217346.22</v>
      </c>
      <c r="BH70" s="39"/>
      <c r="BI70" s="40">
        <v>4217346.22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4217346.22</v>
      </c>
      <c r="BQ70" s="40">
        <v>0</v>
      </c>
      <c r="BR70" s="40">
        <v>4302560</v>
      </c>
      <c r="BS70" s="40">
        <v>4302560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4302560</v>
      </c>
      <c r="CA70" s="40">
        <v>0</v>
      </c>
      <c r="CB70" s="40">
        <v>4302560</v>
      </c>
      <c r="CC70" s="40">
        <v>4302560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4302560</v>
      </c>
      <c r="CK70" s="40">
        <v>0</v>
      </c>
    </row>
    <row r="71" spans="1:89" ht="15" x14ac:dyDescent="0.25">
      <c r="A71" s="43"/>
      <c r="B71" s="44"/>
      <c r="C71" s="105" t="s">
        <v>94</v>
      </c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22.7" customHeight="1" x14ac:dyDescent="0.25">
      <c r="A72" s="45"/>
      <c r="B72" s="46"/>
      <c r="C72" s="105" t="s">
        <v>133</v>
      </c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33"/>
      <c r="AY72" s="42" t="s">
        <v>121</v>
      </c>
      <c r="AZ72" s="38"/>
      <c r="BA72" s="38"/>
      <c r="BB72" s="38" t="s">
        <v>108</v>
      </c>
      <c r="BC72" s="38" t="s">
        <v>134</v>
      </c>
      <c r="BD72" s="38"/>
      <c r="BE72" s="38" t="s">
        <v>89</v>
      </c>
      <c r="BF72" s="38" t="s">
        <v>90</v>
      </c>
      <c r="BG72" s="40">
        <v>4217346.22</v>
      </c>
      <c r="BH72" s="39"/>
      <c r="BI72" s="40">
        <v>4217346.22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4217346.22</v>
      </c>
      <c r="BQ72" s="40">
        <v>0</v>
      </c>
      <c r="BR72" s="40">
        <v>4302560</v>
      </c>
      <c r="BS72" s="40">
        <v>4302560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4302560</v>
      </c>
      <c r="CA72" s="40">
        <v>0</v>
      </c>
      <c r="CB72" s="40">
        <v>4302560</v>
      </c>
      <c r="CC72" s="40">
        <v>4302560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4302560</v>
      </c>
      <c r="CK72" s="40">
        <v>0</v>
      </c>
    </row>
    <row r="73" spans="1:89" ht="22.7" customHeight="1" x14ac:dyDescent="0.25">
      <c r="A73" s="45"/>
      <c r="B73" s="46"/>
      <c r="C73" s="105" t="s">
        <v>133</v>
      </c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33"/>
      <c r="AY73" s="42" t="s">
        <v>121</v>
      </c>
      <c r="AZ73" s="38"/>
      <c r="BA73" s="38"/>
      <c r="BB73" s="38" t="s">
        <v>112</v>
      </c>
      <c r="BC73" s="38" t="s">
        <v>134</v>
      </c>
      <c r="BD73" s="38"/>
      <c r="BE73" s="38" t="s">
        <v>89</v>
      </c>
      <c r="BF73" s="38" t="s">
        <v>90</v>
      </c>
      <c r="BG73" s="40">
        <v>80000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80000</v>
      </c>
      <c r="BO73" s="40">
        <v>0</v>
      </c>
      <c r="BP73" s="40">
        <v>80000</v>
      </c>
      <c r="BQ73" s="40">
        <v>0</v>
      </c>
      <c r="BR73" s="40">
        <v>150000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150000</v>
      </c>
      <c r="BY73" s="40">
        <v>0</v>
      </c>
      <c r="BZ73" s="40">
        <v>150000</v>
      </c>
      <c r="CA73" s="40">
        <v>0</v>
      </c>
      <c r="CB73" s="40">
        <v>150000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150000</v>
      </c>
      <c r="CI73" s="40">
        <v>0</v>
      </c>
      <c r="CJ73" s="40">
        <v>150000</v>
      </c>
      <c r="CK73" s="40">
        <v>0</v>
      </c>
    </row>
    <row r="74" spans="1:89" ht="15" x14ac:dyDescent="0.25">
      <c r="A74" s="43"/>
      <c r="B74" s="44"/>
      <c r="C74" s="105" t="s">
        <v>94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5" t="s">
        <v>133</v>
      </c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33"/>
      <c r="AY75" s="42" t="s">
        <v>121</v>
      </c>
      <c r="AZ75" s="38"/>
      <c r="BA75" s="38"/>
      <c r="BB75" s="38" t="s">
        <v>112</v>
      </c>
      <c r="BC75" s="38" t="s">
        <v>134</v>
      </c>
      <c r="BD75" s="38"/>
      <c r="BE75" s="38" t="s">
        <v>89</v>
      </c>
      <c r="BF75" s="38" t="s">
        <v>90</v>
      </c>
      <c r="BG75" s="40">
        <v>80000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80000</v>
      </c>
      <c r="BO75" s="40">
        <v>0</v>
      </c>
      <c r="BP75" s="40">
        <v>80000</v>
      </c>
      <c r="BQ75" s="40">
        <v>0</v>
      </c>
      <c r="BR75" s="40">
        <v>150000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150000</v>
      </c>
      <c r="BY75" s="40">
        <v>0</v>
      </c>
      <c r="BZ75" s="40">
        <v>150000</v>
      </c>
      <c r="CA75" s="40">
        <v>0</v>
      </c>
      <c r="CB75" s="40">
        <v>150000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150000</v>
      </c>
      <c r="CI75" s="40">
        <v>0</v>
      </c>
      <c r="CJ75" s="40">
        <v>150000</v>
      </c>
      <c r="CK75" s="40">
        <v>0</v>
      </c>
    </row>
    <row r="76" spans="1:89" ht="68.45" customHeight="1" x14ac:dyDescent="0.25">
      <c r="A76" s="45"/>
      <c r="B76" s="46"/>
      <c r="C76" s="105" t="s">
        <v>135</v>
      </c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33"/>
      <c r="AY76" s="42" t="s">
        <v>121</v>
      </c>
      <c r="AZ76" s="38"/>
      <c r="BA76" s="38"/>
      <c r="BB76" s="38" t="s">
        <v>88</v>
      </c>
      <c r="BC76" s="38" t="s">
        <v>136</v>
      </c>
      <c r="BD76" s="38"/>
      <c r="BE76" s="38" t="s">
        <v>89</v>
      </c>
      <c r="BF76" s="38" t="s">
        <v>90</v>
      </c>
      <c r="BG76" s="40">
        <v>139043.20000000001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139043.20000000001</v>
      </c>
      <c r="BO76" s="40">
        <v>0</v>
      </c>
      <c r="BP76" s="40">
        <v>139043.20000000001</v>
      </c>
      <c r="BQ76" s="40">
        <v>0</v>
      </c>
      <c r="BR76" s="40">
        <v>184050</v>
      </c>
      <c r="BS76" s="40">
        <v>127050</v>
      </c>
      <c r="BT76" s="40">
        <v>0</v>
      </c>
      <c r="BU76" s="40">
        <v>0</v>
      </c>
      <c r="BV76" s="40">
        <v>0</v>
      </c>
      <c r="BW76" s="40">
        <v>0</v>
      </c>
      <c r="BX76" s="40">
        <v>57000</v>
      </c>
      <c r="BY76" s="40">
        <v>0</v>
      </c>
      <c r="BZ76" s="40">
        <v>184050</v>
      </c>
      <c r="CA76" s="40">
        <v>0</v>
      </c>
      <c r="CB76" s="40">
        <v>184050</v>
      </c>
      <c r="CC76" s="40">
        <v>127050</v>
      </c>
      <c r="CD76" s="40">
        <v>0</v>
      </c>
      <c r="CE76" s="40">
        <v>0</v>
      </c>
      <c r="CF76" s="40">
        <v>0</v>
      </c>
      <c r="CG76" s="40">
        <v>0</v>
      </c>
      <c r="CH76" s="40">
        <v>57000</v>
      </c>
      <c r="CI76" s="40">
        <v>0</v>
      </c>
      <c r="CJ76" s="40">
        <v>184050</v>
      </c>
      <c r="CK76" s="40">
        <v>0</v>
      </c>
    </row>
    <row r="77" spans="1:89" ht="15" x14ac:dyDescent="0.25">
      <c r="A77" s="43"/>
      <c r="B77" s="44"/>
      <c r="C77" s="105" t="s">
        <v>94</v>
      </c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68.45" customHeight="1" x14ac:dyDescent="0.25">
      <c r="A78" s="45"/>
      <c r="B78" s="46"/>
      <c r="C78" s="105" t="s">
        <v>135</v>
      </c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33"/>
      <c r="AY78" s="42" t="s">
        <v>121</v>
      </c>
      <c r="AZ78" s="38"/>
      <c r="BA78" s="38"/>
      <c r="BB78" s="38" t="s">
        <v>108</v>
      </c>
      <c r="BC78" s="38" t="s">
        <v>136</v>
      </c>
      <c r="BD78" s="38"/>
      <c r="BE78" s="38" t="s">
        <v>89</v>
      </c>
      <c r="BF78" s="38" t="s">
        <v>90</v>
      </c>
      <c r="BG78" s="40">
        <v>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0</v>
      </c>
      <c r="BQ78" s="40">
        <v>0</v>
      </c>
      <c r="BR78" s="40">
        <v>127050</v>
      </c>
      <c r="BS78" s="40">
        <v>127050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127050</v>
      </c>
      <c r="CA78" s="40">
        <v>0</v>
      </c>
      <c r="CB78" s="40">
        <v>127050</v>
      </c>
      <c r="CC78" s="40">
        <v>127050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127050</v>
      </c>
      <c r="CK78" s="40">
        <v>0</v>
      </c>
    </row>
    <row r="79" spans="1:89" ht="15" x14ac:dyDescent="0.25">
      <c r="A79" s="43"/>
      <c r="B79" s="44"/>
      <c r="C79" s="105" t="s">
        <v>94</v>
      </c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68.45" customHeight="1" x14ac:dyDescent="0.25">
      <c r="A80" s="45"/>
      <c r="B80" s="46"/>
      <c r="C80" s="105" t="s">
        <v>135</v>
      </c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33"/>
      <c r="AY80" s="42" t="s">
        <v>121</v>
      </c>
      <c r="AZ80" s="38"/>
      <c r="BA80" s="38"/>
      <c r="BB80" s="38" t="s">
        <v>108</v>
      </c>
      <c r="BC80" s="38" t="s">
        <v>136</v>
      </c>
      <c r="BD80" s="38"/>
      <c r="BE80" s="38" t="s">
        <v>89</v>
      </c>
      <c r="BF80" s="38" t="s">
        <v>90</v>
      </c>
      <c r="BG80" s="40">
        <v>0</v>
      </c>
      <c r="BH80" s="39"/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127050</v>
      </c>
      <c r="BS80" s="40">
        <v>127050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127050</v>
      </c>
      <c r="CA80" s="40">
        <v>0</v>
      </c>
      <c r="CB80" s="40">
        <v>127050</v>
      </c>
      <c r="CC80" s="40">
        <v>127050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127050</v>
      </c>
      <c r="CK80" s="40">
        <v>0</v>
      </c>
    </row>
    <row r="81" spans="1:89" ht="68.45" customHeight="1" x14ac:dyDescent="0.25">
      <c r="A81" s="45"/>
      <c r="B81" s="46"/>
      <c r="C81" s="105" t="s">
        <v>135</v>
      </c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33"/>
      <c r="AY81" s="42" t="s">
        <v>121</v>
      </c>
      <c r="AZ81" s="38"/>
      <c r="BA81" s="38"/>
      <c r="BB81" s="38" t="s">
        <v>112</v>
      </c>
      <c r="BC81" s="38" t="s">
        <v>136</v>
      </c>
      <c r="BD81" s="38"/>
      <c r="BE81" s="38" t="s">
        <v>89</v>
      </c>
      <c r="BF81" s="38" t="s">
        <v>90</v>
      </c>
      <c r="BG81" s="40">
        <v>139043.20000000001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139043.20000000001</v>
      </c>
      <c r="BO81" s="40">
        <v>0</v>
      </c>
      <c r="BP81" s="40">
        <v>139043.20000000001</v>
      </c>
      <c r="BQ81" s="40">
        <v>0</v>
      </c>
      <c r="BR81" s="40">
        <v>57000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57000</v>
      </c>
      <c r="BY81" s="40">
        <v>0</v>
      </c>
      <c r="BZ81" s="40">
        <v>57000</v>
      </c>
      <c r="CA81" s="40">
        <v>0</v>
      </c>
      <c r="CB81" s="40">
        <v>57000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57000</v>
      </c>
      <c r="CI81" s="40">
        <v>0</v>
      </c>
      <c r="CJ81" s="40">
        <v>57000</v>
      </c>
      <c r="CK81" s="40">
        <v>0</v>
      </c>
    </row>
    <row r="82" spans="1:89" ht="15" x14ac:dyDescent="0.25">
      <c r="A82" s="43"/>
      <c r="B82" s="44"/>
      <c r="C82" s="105" t="s">
        <v>94</v>
      </c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68.45" customHeight="1" x14ac:dyDescent="0.25">
      <c r="A83" s="45"/>
      <c r="B83" s="46"/>
      <c r="C83" s="105" t="s">
        <v>135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33"/>
      <c r="AY83" s="42" t="s">
        <v>121</v>
      </c>
      <c r="AZ83" s="38"/>
      <c r="BA83" s="38"/>
      <c r="BB83" s="38" t="s">
        <v>112</v>
      </c>
      <c r="BC83" s="38" t="s">
        <v>136</v>
      </c>
      <c r="BD83" s="38"/>
      <c r="BE83" s="38" t="s">
        <v>89</v>
      </c>
      <c r="BF83" s="38" t="s">
        <v>90</v>
      </c>
      <c r="BG83" s="40">
        <v>139043.20000000001</v>
      </c>
      <c r="BH83" s="39"/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139043.20000000001</v>
      </c>
      <c r="BO83" s="40">
        <v>0</v>
      </c>
      <c r="BP83" s="40">
        <v>139043.20000000001</v>
      </c>
      <c r="BQ83" s="40">
        <v>0</v>
      </c>
      <c r="BR83" s="40">
        <v>57000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57000</v>
      </c>
      <c r="BY83" s="40">
        <v>0</v>
      </c>
      <c r="BZ83" s="40">
        <v>57000</v>
      </c>
      <c r="CA83" s="40">
        <v>0</v>
      </c>
      <c r="CB83" s="40">
        <v>57000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57000</v>
      </c>
      <c r="CI83" s="40">
        <v>0</v>
      </c>
      <c r="CJ83" s="40">
        <v>57000</v>
      </c>
      <c r="CK83" s="40">
        <v>0</v>
      </c>
    </row>
    <row r="84" spans="1:89" ht="22.7" customHeight="1" x14ac:dyDescent="0.25">
      <c r="A84" s="45"/>
      <c r="B84" s="46"/>
      <c r="C84" s="105" t="s">
        <v>137</v>
      </c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33" t="s">
        <v>138</v>
      </c>
      <c r="AY84" s="42" t="s">
        <v>121</v>
      </c>
      <c r="AZ84" s="38"/>
      <c r="BA84" s="38"/>
      <c r="BB84" s="38" t="s">
        <v>88</v>
      </c>
      <c r="BC84" s="38" t="s">
        <v>139</v>
      </c>
      <c r="BD84" s="38"/>
      <c r="BE84" s="38" t="s">
        <v>89</v>
      </c>
      <c r="BF84" s="38" t="s">
        <v>90</v>
      </c>
      <c r="BG84" s="40">
        <v>152150</v>
      </c>
      <c r="BH84" s="39"/>
      <c r="BI84" s="40">
        <v>6050</v>
      </c>
      <c r="BJ84" s="40">
        <v>0</v>
      </c>
      <c r="BK84" s="40">
        <v>0</v>
      </c>
      <c r="BL84" s="40">
        <v>0</v>
      </c>
      <c r="BM84" s="40">
        <v>0</v>
      </c>
      <c r="BN84" s="40">
        <v>146100</v>
      </c>
      <c r="BO84" s="40">
        <v>0</v>
      </c>
      <c r="BP84" s="40">
        <v>152150</v>
      </c>
      <c r="BQ84" s="40">
        <v>0</v>
      </c>
      <c r="BR84" s="40">
        <v>145500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145500</v>
      </c>
      <c r="BY84" s="40">
        <v>0</v>
      </c>
      <c r="BZ84" s="40">
        <v>145500</v>
      </c>
      <c r="CA84" s="40">
        <v>0</v>
      </c>
      <c r="CB84" s="40">
        <v>145500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145500</v>
      </c>
      <c r="CI84" s="40">
        <v>0</v>
      </c>
      <c r="CJ84" s="40">
        <v>145500</v>
      </c>
      <c r="CK84" s="40">
        <v>0</v>
      </c>
    </row>
    <row r="85" spans="1:89" ht="15" x14ac:dyDescent="0.25">
      <c r="A85" s="43"/>
      <c r="B85" s="44"/>
      <c r="C85" s="105" t="s">
        <v>94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5" t="s">
        <v>137</v>
      </c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33"/>
      <c r="AY86" s="42" t="s">
        <v>121</v>
      </c>
      <c r="AZ86" s="38"/>
      <c r="BA86" s="38"/>
      <c r="BB86" s="38" t="s">
        <v>108</v>
      </c>
      <c r="BC86" s="38" t="s">
        <v>139</v>
      </c>
      <c r="BD86" s="38"/>
      <c r="BE86" s="38" t="s">
        <v>89</v>
      </c>
      <c r="BF86" s="38" t="s">
        <v>90</v>
      </c>
      <c r="BG86" s="40">
        <v>6050</v>
      </c>
      <c r="BH86" s="39"/>
      <c r="BI86" s="40">
        <v>6050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6050</v>
      </c>
      <c r="BQ86" s="40">
        <v>0</v>
      </c>
      <c r="BR86" s="40">
        <v>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0</v>
      </c>
      <c r="CA86" s="40">
        <v>0</v>
      </c>
      <c r="CB86" s="40">
        <v>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0</v>
      </c>
      <c r="CK86" s="40">
        <v>0</v>
      </c>
    </row>
    <row r="87" spans="1:89" ht="15" x14ac:dyDescent="0.25">
      <c r="A87" s="43"/>
      <c r="B87" s="44"/>
      <c r="C87" s="105" t="s">
        <v>94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33"/>
      <c r="AY87" s="42"/>
      <c r="AZ87" s="38"/>
      <c r="BA87" s="38"/>
      <c r="BB87" s="38"/>
      <c r="BC87" s="38"/>
      <c r="BD87" s="38"/>
      <c r="BE87" s="38"/>
      <c r="BF87" s="38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</row>
    <row r="88" spans="1:89" ht="22.7" customHeight="1" x14ac:dyDescent="0.25">
      <c r="A88" s="45"/>
      <c r="B88" s="46"/>
      <c r="C88" s="105" t="s">
        <v>137</v>
      </c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33"/>
      <c r="AY88" s="42" t="s">
        <v>121</v>
      </c>
      <c r="AZ88" s="38"/>
      <c r="BA88" s="38"/>
      <c r="BB88" s="38" t="s">
        <v>108</v>
      </c>
      <c r="BC88" s="38" t="s">
        <v>139</v>
      </c>
      <c r="BD88" s="38"/>
      <c r="BE88" s="38" t="s">
        <v>89</v>
      </c>
      <c r="BF88" s="38" t="s">
        <v>90</v>
      </c>
      <c r="BG88" s="40">
        <v>6050</v>
      </c>
      <c r="BH88" s="39"/>
      <c r="BI88" s="40">
        <v>6050</v>
      </c>
      <c r="BJ88" s="40"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v>0</v>
      </c>
      <c r="BP88" s="40">
        <v>6050</v>
      </c>
      <c r="BQ88" s="40">
        <v>0</v>
      </c>
      <c r="BR88" s="40">
        <v>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0">
        <v>0</v>
      </c>
      <c r="BZ88" s="40">
        <v>0</v>
      </c>
      <c r="CA88" s="40">
        <v>0</v>
      </c>
      <c r="CB88" s="40">
        <v>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0</v>
      </c>
      <c r="CI88" s="40">
        <v>0</v>
      </c>
      <c r="CJ88" s="40">
        <v>0</v>
      </c>
      <c r="CK88" s="40">
        <v>0</v>
      </c>
    </row>
    <row r="89" spans="1:89" ht="22.7" customHeight="1" x14ac:dyDescent="0.25">
      <c r="A89" s="45"/>
      <c r="B89" s="46"/>
      <c r="C89" s="105" t="s">
        <v>137</v>
      </c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33"/>
      <c r="AY89" s="42" t="s">
        <v>121</v>
      </c>
      <c r="AZ89" s="38"/>
      <c r="BA89" s="38"/>
      <c r="BB89" s="38" t="s">
        <v>112</v>
      </c>
      <c r="BC89" s="38" t="s">
        <v>139</v>
      </c>
      <c r="BD89" s="38"/>
      <c r="BE89" s="38" t="s">
        <v>89</v>
      </c>
      <c r="BF89" s="38" t="s">
        <v>90</v>
      </c>
      <c r="BG89" s="40">
        <v>146100</v>
      </c>
      <c r="BH89" s="39"/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146100</v>
      </c>
      <c r="BO89" s="40">
        <v>0</v>
      </c>
      <c r="BP89" s="40">
        <v>146100</v>
      </c>
      <c r="BQ89" s="40">
        <v>0</v>
      </c>
      <c r="BR89" s="40">
        <v>145500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145500</v>
      </c>
      <c r="BY89" s="40">
        <v>0</v>
      </c>
      <c r="BZ89" s="40">
        <v>145500</v>
      </c>
      <c r="CA89" s="40">
        <v>0</v>
      </c>
      <c r="CB89" s="40">
        <v>145500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145500</v>
      </c>
      <c r="CI89" s="40">
        <v>0</v>
      </c>
      <c r="CJ89" s="40">
        <v>145500</v>
      </c>
      <c r="CK89" s="40">
        <v>0</v>
      </c>
    </row>
    <row r="90" spans="1:89" ht="15" x14ac:dyDescent="0.25">
      <c r="A90" s="43"/>
      <c r="B90" s="44"/>
      <c r="C90" s="105" t="s">
        <v>94</v>
      </c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22.7" customHeight="1" x14ac:dyDescent="0.25">
      <c r="A91" s="45"/>
      <c r="B91" s="46"/>
      <c r="C91" s="105" t="s">
        <v>137</v>
      </c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33"/>
      <c r="AY91" s="42" t="s">
        <v>121</v>
      </c>
      <c r="AZ91" s="38"/>
      <c r="BA91" s="38"/>
      <c r="BB91" s="38" t="s">
        <v>112</v>
      </c>
      <c r="BC91" s="38" t="s">
        <v>139</v>
      </c>
      <c r="BD91" s="38"/>
      <c r="BE91" s="38" t="s">
        <v>89</v>
      </c>
      <c r="BF91" s="38" t="s">
        <v>90</v>
      </c>
      <c r="BG91" s="40">
        <v>146100</v>
      </c>
      <c r="BH91" s="39"/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146100</v>
      </c>
      <c r="BO91" s="40">
        <v>0</v>
      </c>
      <c r="BP91" s="40">
        <v>146100</v>
      </c>
      <c r="BQ91" s="40">
        <v>0</v>
      </c>
      <c r="BR91" s="40">
        <v>145500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145500</v>
      </c>
      <c r="BY91" s="40">
        <v>0</v>
      </c>
      <c r="BZ91" s="40">
        <v>145500</v>
      </c>
      <c r="CA91" s="40">
        <v>0</v>
      </c>
      <c r="CB91" s="40">
        <v>145500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145500</v>
      </c>
      <c r="CI91" s="40">
        <v>0</v>
      </c>
      <c r="CJ91" s="40">
        <v>145500</v>
      </c>
      <c r="CK91" s="40">
        <v>0</v>
      </c>
    </row>
    <row r="92" spans="1:89" ht="22.7" customHeight="1" x14ac:dyDescent="0.25">
      <c r="A92" s="45"/>
      <c r="B92" s="46"/>
      <c r="C92" s="105" t="s">
        <v>140</v>
      </c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33" t="s">
        <v>141</v>
      </c>
      <c r="AY92" s="42" t="s">
        <v>121</v>
      </c>
      <c r="AZ92" s="38"/>
      <c r="BA92" s="38"/>
      <c r="BB92" s="38" t="s">
        <v>88</v>
      </c>
      <c r="BC92" s="38" t="s">
        <v>142</v>
      </c>
      <c r="BD92" s="38"/>
      <c r="BE92" s="38" t="s">
        <v>89</v>
      </c>
      <c r="BF92" s="38" t="s">
        <v>90</v>
      </c>
      <c r="BG92" s="40">
        <v>11458392.76</v>
      </c>
      <c r="BH92" s="39"/>
      <c r="BI92" s="40">
        <v>2699377.99</v>
      </c>
      <c r="BJ92" s="40">
        <v>0</v>
      </c>
      <c r="BK92" s="40">
        <v>6671415.1399999997</v>
      </c>
      <c r="BL92" s="40">
        <v>0</v>
      </c>
      <c r="BM92" s="40">
        <v>0</v>
      </c>
      <c r="BN92" s="40">
        <v>2087599.63</v>
      </c>
      <c r="BO92" s="40">
        <v>0</v>
      </c>
      <c r="BP92" s="40">
        <v>11458392.76</v>
      </c>
      <c r="BQ92" s="40">
        <v>0</v>
      </c>
      <c r="BR92" s="40">
        <v>2896340</v>
      </c>
      <c r="BS92" s="40">
        <v>1166340</v>
      </c>
      <c r="BT92" s="40">
        <v>0</v>
      </c>
      <c r="BU92" s="40">
        <v>0</v>
      </c>
      <c r="BV92" s="40">
        <v>0</v>
      </c>
      <c r="BW92" s="40">
        <v>0</v>
      </c>
      <c r="BX92" s="40">
        <v>1730000</v>
      </c>
      <c r="BY92" s="40">
        <v>0</v>
      </c>
      <c r="BZ92" s="40">
        <v>2896340</v>
      </c>
      <c r="CA92" s="40">
        <v>0</v>
      </c>
      <c r="CB92" s="40">
        <v>2896340</v>
      </c>
      <c r="CC92" s="40">
        <v>1166340</v>
      </c>
      <c r="CD92" s="40">
        <v>0</v>
      </c>
      <c r="CE92" s="40">
        <v>0</v>
      </c>
      <c r="CF92" s="40">
        <v>0</v>
      </c>
      <c r="CG92" s="40">
        <v>0</v>
      </c>
      <c r="CH92" s="40">
        <v>1730000</v>
      </c>
      <c r="CI92" s="40">
        <v>0</v>
      </c>
      <c r="CJ92" s="40">
        <v>2896340</v>
      </c>
      <c r="CK92" s="40">
        <v>0</v>
      </c>
    </row>
    <row r="93" spans="1:89" ht="15" x14ac:dyDescent="0.25">
      <c r="A93" s="43"/>
      <c r="B93" s="44"/>
      <c r="C93" s="105" t="s">
        <v>94</v>
      </c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22.7" customHeight="1" x14ac:dyDescent="0.25">
      <c r="A94" s="45"/>
      <c r="B94" s="46"/>
      <c r="C94" s="105" t="s">
        <v>143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33"/>
      <c r="AY94" s="42" t="s">
        <v>121</v>
      </c>
      <c r="AZ94" s="38"/>
      <c r="BA94" s="38"/>
      <c r="BB94" s="38" t="s">
        <v>88</v>
      </c>
      <c r="BC94" s="38" t="s">
        <v>144</v>
      </c>
      <c r="BD94" s="38"/>
      <c r="BE94" s="38" t="s">
        <v>89</v>
      </c>
      <c r="BF94" s="38" t="s">
        <v>90</v>
      </c>
      <c r="BG94" s="40">
        <v>70000</v>
      </c>
      <c r="BH94" s="39"/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70000</v>
      </c>
      <c r="BO94" s="40">
        <v>0</v>
      </c>
      <c r="BP94" s="40">
        <v>70000</v>
      </c>
      <c r="BQ94" s="40">
        <v>0</v>
      </c>
      <c r="BR94" s="40">
        <v>20000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20000</v>
      </c>
      <c r="BY94" s="40">
        <v>0</v>
      </c>
      <c r="BZ94" s="40">
        <v>20000</v>
      </c>
      <c r="CA94" s="40">
        <v>0</v>
      </c>
      <c r="CB94" s="40">
        <v>20000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20000</v>
      </c>
      <c r="CI94" s="40">
        <v>0</v>
      </c>
      <c r="CJ94" s="40">
        <v>20000</v>
      </c>
      <c r="CK94" s="40">
        <v>0</v>
      </c>
    </row>
    <row r="95" spans="1:89" ht="15" x14ac:dyDescent="0.25">
      <c r="A95" s="43"/>
      <c r="B95" s="44"/>
      <c r="C95" s="105" t="s">
        <v>94</v>
      </c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5" t="s">
        <v>143</v>
      </c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33"/>
      <c r="AY96" s="42" t="s">
        <v>121</v>
      </c>
      <c r="AZ96" s="38"/>
      <c r="BA96" s="38"/>
      <c r="BB96" s="38" t="s">
        <v>112</v>
      </c>
      <c r="BC96" s="38" t="s">
        <v>144</v>
      </c>
      <c r="BD96" s="38"/>
      <c r="BE96" s="38" t="s">
        <v>89</v>
      </c>
      <c r="BF96" s="38" t="s">
        <v>90</v>
      </c>
      <c r="BG96" s="40">
        <v>70000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70000</v>
      </c>
      <c r="BO96" s="40">
        <v>0</v>
      </c>
      <c r="BP96" s="40">
        <v>70000</v>
      </c>
      <c r="BQ96" s="40">
        <v>0</v>
      </c>
      <c r="BR96" s="40">
        <v>20000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20000</v>
      </c>
      <c r="BY96" s="40">
        <v>0</v>
      </c>
      <c r="BZ96" s="40">
        <v>20000</v>
      </c>
      <c r="CA96" s="40">
        <v>0</v>
      </c>
      <c r="CB96" s="40">
        <v>20000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20000</v>
      </c>
      <c r="CI96" s="40">
        <v>0</v>
      </c>
      <c r="CJ96" s="40">
        <v>20000</v>
      </c>
      <c r="CK96" s="40">
        <v>0</v>
      </c>
    </row>
    <row r="97" spans="1:89" ht="15" x14ac:dyDescent="0.25">
      <c r="A97" s="43"/>
      <c r="B97" s="44"/>
      <c r="C97" s="105" t="s">
        <v>94</v>
      </c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22.7" customHeight="1" x14ac:dyDescent="0.25">
      <c r="A98" s="45"/>
      <c r="B98" s="46"/>
      <c r="C98" s="105" t="s">
        <v>143</v>
      </c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33"/>
      <c r="AY98" s="42" t="s">
        <v>121</v>
      </c>
      <c r="AZ98" s="38"/>
      <c r="BA98" s="38"/>
      <c r="BB98" s="38" t="s">
        <v>112</v>
      </c>
      <c r="BC98" s="38" t="s">
        <v>144</v>
      </c>
      <c r="BD98" s="38"/>
      <c r="BE98" s="38" t="s">
        <v>89</v>
      </c>
      <c r="BF98" s="38" t="s">
        <v>90</v>
      </c>
      <c r="BG98" s="40">
        <v>70000</v>
      </c>
      <c r="BH98" s="39"/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70000</v>
      </c>
      <c r="BO98" s="40">
        <v>0</v>
      </c>
      <c r="BP98" s="40">
        <v>70000</v>
      </c>
      <c r="BQ98" s="40">
        <v>0</v>
      </c>
      <c r="BR98" s="40">
        <v>20000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20000</v>
      </c>
      <c r="BY98" s="40">
        <v>0</v>
      </c>
      <c r="BZ98" s="40">
        <v>20000</v>
      </c>
      <c r="CA98" s="40">
        <v>0</v>
      </c>
      <c r="CB98" s="40">
        <v>20000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20000</v>
      </c>
      <c r="CI98" s="40">
        <v>0</v>
      </c>
      <c r="CJ98" s="40">
        <v>20000</v>
      </c>
      <c r="CK98" s="40">
        <v>0</v>
      </c>
    </row>
    <row r="99" spans="1:89" ht="22.7" customHeight="1" x14ac:dyDescent="0.25">
      <c r="A99" s="45"/>
      <c r="B99" s="46"/>
      <c r="C99" s="105" t="s">
        <v>145</v>
      </c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33"/>
      <c r="AY99" s="42" t="s">
        <v>121</v>
      </c>
      <c r="AZ99" s="38"/>
      <c r="BA99" s="38"/>
      <c r="BB99" s="38" t="s">
        <v>88</v>
      </c>
      <c r="BC99" s="38" t="s">
        <v>146</v>
      </c>
      <c r="BD99" s="38"/>
      <c r="BE99" s="38" t="s">
        <v>89</v>
      </c>
      <c r="BF99" s="38" t="s">
        <v>90</v>
      </c>
      <c r="BG99" s="40">
        <v>3738722.82</v>
      </c>
      <c r="BH99" s="39"/>
      <c r="BI99" s="40">
        <v>2089897.99</v>
      </c>
      <c r="BJ99" s="40">
        <v>0</v>
      </c>
      <c r="BK99" s="40">
        <v>991225.2</v>
      </c>
      <c r="BL99" s="40">
        <v>0</v>
      </c>
      <c r="BM99" s="40">
        <v>0</v>
      </c>
      <c r="BN99" s="40">
        <v>657599.63</v>
      </c>
      <c r="BO99" s="40">
        <v>0</v>
      </c>
      <c r="BP99" s="40">
        <v>3738722.82</v>
      </c>
      <c r="BQ99" s="40">
        <v>0</v>
      </c>
      <c r="BR99" s="40">
        <v>1254860</v>
      </c>
      <c r="BS99" s="40">
        <v>454860</v>
      </c>
      <c r="BT99" s="40">
        <v>0</v>
      </c>
      <c r="BU99" s="40">
        <v>0</v>
      </c>
      <c r="BV99" s="40">
        <v>0</v>
      </c>
      <c r="BW99" s="40">
        <v>0</v>
      </c>
      <c r="BX99" s="40">
        <v>800000</v>
      </c>
      <c r="BY99" s="40">
        <v>0</v>
      </c>
      <c r="BZ99" s="40">
        <v>1254860</v>
      </c>
      <c r="CA99" s="40">
        <v>0</v>
      </c>
      <c r="CB99" s="40">
        <v>1254860</v>
      </c>
      <c r="CC99" s="40">
        <v>454860</v>
      </c>
      <c r="CD99" s="40">
        <v>0</v>
      </c>
      <c r="CE99" s="40">
        <v>0</v>
      </c>
      <c r="CF99" s="40">
        <v>0</v>
      </c>
      <c r="CG99" s="40">
        <v>0</v>
      </c>
      <c r="CH99" s="40">
        <v>800000</v>
      </c>
      <c r="CI99" s="40">
        <v>0</v>
      </c>
      <c r="CJ99" s="40">
        <v>1254860</v>
      </c>
      <c r="CK99" s="40">
        <v>0</v>
      </c>
    </row>
    <row r="100" spans="1:89" ht="15" x14ac:dyDescent="0.25">
      <c r="A100" s="43"/>
      <c r="B100" s="44"/>
      <c r="C100" s="105" t="s">
        <v>94</v>
      </c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5" t="s">
        <v>145</v>
      </c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33"/>
      <c r="AY101" s="42" t="s">
        <v>121</v>
      </c>
      <c r="AZ101" s="38"/>
      <c r="BA101" s="38"/>
      <c r="BB101" s="38" t="s">
        <v>98</v>
      </c>
      <c r="BC101" s="38" t="s">
        <v>146</v>
      </c>
      <c r="BD101" s="38"/>
      <c r="BE101" s="38" t="s">
        <v>89</v>
      </c>
      <c r="BF101" s="38" t="s">
        <v>90</v>
      </c>
      <c r="BG101" s="40">
        <v>991225.2</v>
      </c>
      <c r="BH101" s="39"/>
      <c r="BI101" s="40">
        <v>0</v>
      </c>
      <c r="BJ101" s="40">
        <v>0</v>
      </c>
      <c r="BK101" s="40">
        <v>991225.2</v>
      </c>
      <c r="BL101" s="40">
        <v>0</v>
      </c>
      <c r="BM101" s="40">
        <v>0</v>
      </c>
      <c r="BN101" s="40">
        <v>0</v>
      </c>
      <c r="BO101" s="40">
        <v>0</v>
      </c>
      <c r="BP101" s="40">
        <v>991225.2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</row>
    <row r="102" spans="1:89" ht="15" x14ac:dyDescent="0.25">
      <c r="A102" s="43"/>
      <c r="B102" s="44"/>
      <c r="C102" s="105" t="s">
        <v>94</v>
      </c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5" t="s">
        <v>145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33"/>
      <c r="AY103" s="42" t="s">
        <v>121</v>
      </c>
      <c r="AZ103" s="38"/>
      <c r="BA103" s="38"/>
      <c r="BB103" s="38" t="s">
        <v>98</v>
      </c>
      <c r="BC103" s="38" t="s">
        <v>146</v>
      </c>
      <c r="BD103" s="38"/>
      <c r="BE103" s="38" t="s">
        <v>89</v>
      </c>
      <c r="BF103" s="38" t="s">
        <v>90</v>
      </c>
      <c r="BG103" s="40">
        <v>991225.2</v>
      </c>
      <c r="BH103" s="39"/>
      <c r="BI103" s="40">
        <v>0</v>
      </c>
      <c r="BJ103" s="40">
        <v>0</v>
      </c>
      <c r="BK103" s="40">
        <v>991225.2</v>
      </c>
      <c r="BL103" s="40">
        <v>0</v>
      </c>
      <c r="BM103" s="40">
        <v>0</v>
      </c>
      <c r="BN103" s="40">
        <v>0</v>
      </c>
      <c r="BO103" s="40">
        <v>0</v>
      </c>
      <c r="BP103" s="40">
        <v>991225.2</v>
      </c>
      <c r="BQ103" s="40">
        <v>0</v>
      </c>
      <c r="BR103" s="40">
        <v>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0</v>
      </c>
      <c r="CA103" s="40">
        <v>0</v>
      </c>
      <c r="CB103" s="40">
        <v>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0</v>
      </c>
      <c r="CK103" s="40">
        <v>0</v>
      </c>
    </row>
    <row r="104" spans="1:89" ht="22.7" customHeight="1" x14ac:dyDescent="0.25">
      <c r="A104" s="45"/>
      <c r="B104" s="46"/>
      <c r="C104" s="105" t="s">
        <v>145</v>
      </c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33"/>
      <c r="AY104" s="42" t="s">
        <v>121</v>
      </c>
      <c r="AZ104" s="38"/>
      <c r="BA104" s="38"/>
      <c r="BB104" s="38" t="s">
        <v>108</v>
      </c>
      <c r="BC104" s="38" t="s">
        <v>146</v>
      </c>
      <c r="BD104" s="38"/>
      <c r="BE104" s="38" t="s">
        <v>89</v>
      </c>
      <c r="BF104" s="38" t="s">
        <v>90</v>
      </c>
      <c r="BG104" s="40">
        <v>2089897.99</v>
      </c>
      <c r="BH104" s="39"/>
      <c r="BI104" s="40">
        <v>2089897.99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0</v>
      </c>
      <c r="BP104" s="40">
        <v>2089897.99</v>
      </c>
      <c r="BQ104" s="40">
        <v>0</v>
      </c>
      <c r="BR104" s="40">
        <v>454860</v>
      </c>
      <c r="BS104" s="40">
        <v>454860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454860</v>
      </c>
      <c r="CA104" s="40">
        <v>0</v>
      </c>
      <c r="CB104" s="40">
        <v>454860</v>
      </c>
      <c r="CC104" s="40">
        <v>454860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454860</v>
      </c>
      <c r="CK104" s="40">
        <v>0</v>
      </c>
    </row>
    <row r="105" spans="1:89" ht="15" x14ac:dyDescent="0.25">
      <c r="A105" s="43"/>
      <c r="B105" s="44"/>
      <c r="C105" s="105" t="s">
        <v>94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22.7" customHeight="1" x14ac:dyDescent="0.25">
      <c r="A106" s="45"/>
      <c r="B106" s="46"/>
      <c r="C106" s="105" t="s">
        <v>145</v>
      </c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33"/>
      <c r="AY106" s="42" t="s">
        <v>121</v>
      </c>
      <c r="AZ106" s="38"/>
      <c r="BA106" s="38"/>
      <c r="BB106" s="38" t="s">
        <v>108</v>
      </c>
      <c r="BC106" s="38" t="s">
        <v>146</v>
      </c>
      <c r="BD106" s="38"/>
      <c r="BE106" s="38" t="s">
        <v>89</v>
      </c>
      <c r="BF106" s="38" t="s">
        <v>90</v>
      </c>
      <c r="BG106" s="40">
        <v>2089897.99</v>
      </c>
      <c r="BH106" s="39"/>
      <c r="BI106" s="40">
        <v>2089897.99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2089897.99</v>
      </c>
      <c r="BQ106" s="40">
        <v>0</v>
      </c>
      <c r="BR106" s="40">
        <v>454860</v>
      </c>
      <c r="BS106" s="40">
        <v>454860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454860</v>
      </c>
      <c r="CA106" s="40">
        <v>0</v>
      </c>
      <c r="CB106" s="40">
        <v>454860</v>
      </c>
      <c r="CC106" s="40">
        <v>454860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454860</v>
      </c>
      <c r="CK106" s="40">
        <v>0</v>
      </c>
    </row>
    <row r="107" spans="1:89" ht="22.7" customHeight="1" x14ac:dyDescent="0.25">
      <c r="A107" s="45"/>
      <c r="B107" s="46"/>
      <c r="C107" s="105" t="s">
        <v>145</v>
      </c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33"/>
      <c r="AY107" s="42" t="s">
        <v>121</v>
      </c>
      <c r="AZ107" s="38"/>
      <c r="BA107" s="38"/>
      <c r="BB107" s="38" t="s">
        <v>112</v>
      </c>
      <c r="BC107" s="38" t="s">
        <v>146</v>
      </c>
      <c r="BD107" s="38"/>
      <c r="BE107" s="38" t="s">
        <v>89</v>
      </c>
      <c r="BF107" s="38" t="s">
        <v>90</v>
      </c>
      <c r="BG107" s="40">
        <v>657599.63</v>
      </c>
      <c r="BH107" s="39"/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657599.63</v>
      </c>
      <c r="BO107" s="40">
        <v>0</v>
      </c>
      <c r="BP107" s="40">
        <v>657599.63</v>
      </c>
      <c r="BQ107" s="40">
        <v>0</v>
      </c>
      <c r="BR107" s="40">
        <v>800000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800000</v>
      </c>
      <c r="BY107" s="40">
        <v>0</v>
      </c>
      <c r="BZ107" s="40">
        <v>800000</v>
      </c>
      <c r="CA107" s="40">
        <v>0</v>
      </c>
      <c r="CB107" s="40">
        <v>800000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800000</v>
      </c>
      <c r="CI107" s="40">
        <v>0</v>
      </c>
      <c r="CJ107" s="40">
        <v>800000</v>
      </c>
      <c r="CK107" s="40">
        <v>0</v>
      </c>
    </row>
    <row r="108" spans="1:89" ht="15" x14ac:dyDescent="0.25">
      <c r="A108" s="43"/>
      <c r="B108" s="44"/>
      <c r="C108" s="105" t="s">
        <v>94</v>
      </c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22.7" customHeight="1" x14ac:dyDescent="0.25">
      <c r="A109" s="45"/>
      <c r="B109" s="46"/>
      <c r="C109" s="105" t="s">
        <v>145</v>
      </c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33"/>
      <c r="AY109" s="42" t="s">
        <v>121</v>
      </c>
      <c r="AZ109" s="38"/>
      <c r="BA109" s="38"/>
      <c r="BB109" s="38" t="s">
        <v>112</v>
      </c>
      <c r="BC109" s="38" t="s">
        <v>146</v>
      </c>
      <c r="BD109" s="38"/>
      <c r="BE109" s="38" t="s">
        <v>89</v>
      </c>
      <c r="BF109" s="38" t="s">
        <v>90</v>
      </c>
      <c r="BG109" s="40">
        <v>657599.63</v>
      </c>
      <c r="BH109" s="39"/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657599.63</v>
      </c>
      <c r="BO109" s="40">
        <v>0</v>
      </c>
      <c r="BP109" s="40">
        <v>657599.63</v>
      </c>
      <c r="BQ109" s="40">
        <v>0</v>
      </c>
      <c r="BR109" s="40">
        <v>800000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800000</v>
      </c>
      <c r="BY109" s="40">
        <v>0</v>
      </c>
      <c r="BZ109" s="40">
        <v>800000</v>
      </c>
      <c r="CA109" s="40">
        <v>0</v>
      </c>
      <c r="CB109" s="40">
        <v>800000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800000</v>
      </c>
      <c r="CI109" s="40">
        <v>0</v>
      </c>
      <c r="CJ109" s="40">
        <v>800000</v>
      </c>
      <c r="CK109" s="40">
        <v>0</v>
      </c>
    </row>
    <row r="110" spans="1:89" ht="34.15" customHeight="1" x14ac:dyDescent="0.25">
      <c r="A110" s="45"/>
      <c r="B110" s="46"/>
      <c r="C110" s="105" t="s">
        <v>147</v>
      </c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33"/>
      <c r="AY110" s="42" t="s">
        <v>121</v>
      </c>
      <c r="AZ110" s="38"/>
      <c r="BA110" s="38"/>
      <c r="BB110" s="38" t="s">
        <v>88</v>
      </c>
      <c r="BC110" s="38" t="s">
        <v>148</v>
      </c>
      <c r="BD110" s="38"/>
      <c r="BE110" s="38" t="s">
        <v>89</v>
      </c>
      <c r="BF110" s="38" t="s">
        <v>90</v>
      </c>
      <c r="BG110" s="40">
        <v>7043129.9400000004</v>
      </c>
      <c r="BH110" s="39"/>
      <c r="BI110" s="40">
        <v>62940</v>
      </c>
      <c r="BJ110" s="40">
        <v>0</v>
      </c>
      <c r="BK110" s="40">
        <v>5680189.9400000004</v>
      </c>
      <c r="BL110" s="40">
        <v>0</v>
      </c>
      <c r="BM110" s="40">
        <v>0</v>
      </c>
      <c r="BN110" s="40">
        <v>1300000</v>
      </c>
      <c r="BO110" s="40">
        <v>0</v>
      </c>
      <c r="BP110" s="40">
        <v>7043129.9400000004</v>
      </c>
      <c r="BQ110" s="40">
        <v>0</v>
      </c>
      <c r="BR110" s="40">
        <v>1312940</v>
      </c>
      <c r="BS110" s="40">
        <v>462940</v>
      </c>
      <c r="BT110" s="40">
        <v>0</v>
      </c>
      <c r="BU110" s="40">
        <v>0</v>
      </c>
      <c r="BV110" s="40">
        <v>0</v>
      </c>
      <c r="BW110" s="40">
        <v>0</v>
      </c>
      <c r="BX110" s="40">
        <v>850000</v>
      </c>
      <c r="BY110" s="40">
        <v>0</v>
      </c>
      <c r="BZ110" s="40">
        <v>1312940</v>
      </c>
      <c r="CA110" s="40">
        <v>0</v>
      </c>
      <c r="CB110" s="40">
        <v>1312940</v>
      </c>
      <c r="CC110" s="40">
        <v>462940</v>
      </c>
      <c r="CD110" s="40">
        <v>0</v>
      </c>
      <c r="CE110" s="40">
        <v>0</v>
      </c>
      <c r="CF110" s="40">
        <v>0</v>
      </c>
      <c r="CG110" s="40">
        <v>0</v>
      </c>
      <c r="CH110" s="40">
        <v>850000</v>
      </c>
      <c r="CI110" s="40">
        <v>0</v>
      </c>
      <c r="CJ110" s="40">
        <v>1312940</v>
      </c>
      <c r="CK110" s="40">
        <v>0</v>
      </c>
    </row>
    <row r="111" spans="1:89" ht="15" x14ac:dyDescent="0.25">
      <c r="A111" s="43"/>
      <c r="B111" s="44"/>
      <c r="C111" s="105" t="s">
        <v>94</v>
      </c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34.15" customHeight="1" x14ac:dyDescent="0.25">
      <c r="A112" s="45"/>
      <c r="B112" s="46"/>
      <c r="C112" s="105" t="s">
        <v>147</v>
      </c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33"/>
      <c r="AY112" s="42" t="s">
        <v>121</v>
      </c>
      <c r="AZ112" s="38"/>
      <c r="BA112" s="38"/>
      <c r="BB112" s="38" t="s">
        <v>98</v>
      </c>
      <c r="BC112" s="38" t="s">
        <v>148</v>
      </c>
      <c r="BD112" s="38"/>
      <c r="BE112" s="38" t="s">
        <v>89</v>
      </c>
      <c r="BF112" s="38" t="s">
        <v>90</v>
      </c>
      <c r="BG112" s="40">
        <v>5680189.9400000004</v>
      </c>
      <c r="BH112" s="39"/>
      <c r="BI112" s="40">
        <v>0</v>
      </c>
      <c r="BJ112" s="40">
        <v>0</v>
      </c>
      <c r="BK112" s="40">
        <v>5680189.9400000004</v>
      </c>
      <c r="BL112" s="40">
        <v>0</v>
      </c>
      <c r="BM112" s="40">
        <v>0</v>
      </c>
      <c r="BN112" s="40">
        <v>0</v>
      </c>
      <c r="BO112" s="40">
        <v>0</v>
      </c>
      <c r="BP112" s="40">
        <v>5680189.9400000004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5" t="s">
        <v>94</v>
      </c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5" t="s">
        <v>147</v>
      </c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33"/>
      <c r="AY114" s="42" t="s">
        <v>121</v>
      </c>
      <c r="AZ114" s="38"/>
      <c r="BA114" s="38"/>
      <c r="BB114" s="38" t="s">
        <v>98</v>
      </c>
      <c r="BC114" s="38" t="s">
        <v>148</v>
      </c>
      <c r="BD114" s="38"/>
      <c r="BE114" s="38" t="s">
        <v>89</v>
      </c>
      <c r="BF114" s="38" t="s">
        <v>90</v>
      </c>
      <c r="BG114" s="40">
        <v>5680189.9400000004</v>
      </c>
      <c r="BH114" s="39"/>
      <c r="BI114" s="40">
        <v>0</v>
      </c>
      <c r="BJ114" s="40">
        <v>0</v>
      </c>
      <c r="BK114" s="40">
        <v>5680189.9400000004</v>
      </c>
      <c r="BL114" s="40">
        <v>0</v>
      </c>
      <c r="BM114" s="40">
        <v>0</v>
      </c>
      <c r="BN114" s="40">
        <v>0</v>
      </c>
      <c r="BO114" s="40">
        <v>0</v>
      </c>
      <c r="BP114" s="40">
        <v>5680189.9400000004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34.15" customHeight="1" x14ac:dyDescent="0.25">
      <c r="A115" s="45"/>
      <c r="B115" s="46"/>
      <c r="C115" s="105" t="s">
        <v>147</v>
      </c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33"/>
      <c r="AY115" s="42" t="s">
        <v>121</v>
      </c>
      <c r="AZ115" s="38"/>
      <c r="BA115" s="38"/>
      <c r="BB115" s="38" t="s">
        <v>108</v>
      </c>
      <c r="BC115" s="38" t="s">
        <v>148</v>
      </c>
      <c r="BD115" s="38"/>
      <c r="BE115" s="38" t="s">
        <v>89</v>
      </c>
      <c r="BF115" s="38" t="s">
        <v>90</v>
      </c>
      <c r="BG115" s="40">
        <v>62940</v>
      </c>
      <c r="BH115" s="39"/>
      <c r="BI115" s="40">
        <v>62940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62940</v>
      </c>
      <c r="BQ115" s="40">
        <v>0</v>
      </c>
      <c r="BR115" s="40">
        <v>462940</v>
      </c>
      <c r="BS115" s="40">
        <v>462940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462940</v>
      </c>
      <c r="CA115" s="40">
        <v>0</v>
      </c>
      <c r="CB115" s="40">
        <v>462940</v>
      </c>
      <c r="CC115" s="40">
        <v>462940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462940</v>
      </c>
      <c r="CK115" s="40">
        <v>0</v>
      </c>
    </row>
    <row r="116" spans="1:89" ht="15" x14ac:dyDescent="0.25">
      <c r="A116" s="43"/>
      <c r="B116" s="44"/>
      <c r="C116" s="105" t="s">
        <v>94</v>
      </c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34.15" customHeight="1" x14ac:dyDescent="0.25">
      <c r="A117" s="45"/>
      <c r="B117" s="46"/>
      <c r="C117" s="105" t="s">
        <v>147</v>
      </c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33"/>
      <c r="AY117" s="42" t="s">
        <v>121</v>
      </c>
      <c r="AZ117" s="38"/>
      <c r="BA117" s="38"/>
      <c r="BB117" s="38" t="s">
        <v>108</v>
      </c>
      <c r="BC117" s="38" t="s">
        <v>148</v>
      </c>
      <c r="BD117" s="38"/>
      <c r="BE117" s="38" t="s">
        <v>89</v>
      </c>
      <c r="BF117" s="38" t="s">
        <v>90</v>
      </c>
      <c r="BG117" s="40">
        <v>62940</v>
      </c>
      <c r="BH117" s="39"/>
      <c r="BI117" s="40">
        <v>62940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62940</v>
      </c>
      <c r="BQ117" s="40">
        <v>0</v>
      </c>
      <c r="BR117" s="40">
        <v>462940</v>
      </c>
      <c r="BS117" s="40">
        <v>462940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462940</v>
      </c>
      <c r="CA117" s="40">
        <v>0</v>
      </c>
      <c r="CB117" s="40">
        <v>462940</v>
      </c>
      <c r="CC117" s="40">
        <v>462940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462940</v>
      </c>
      <c r="CK117" s="40">
        <v>0</v>
      </c>
    </row>
    <row r="118" spans="1:89" ht="34.15" customHeight="1" x14ac:dyDescent="0.25">
      <c r="A118" s="45"/>
      <c r="B118" s="46"/>
      <c r="C118" s="105" t="s">
        <v>147</v>
      </c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33"/>
      <c r="AY118" s="42" t="s">
        <v>121</v>
      </c>
      <c r="AZ118" s="38"/>
      <c r="BA118" s="38"/>
      <c r="BB118" s="38" t="s">
        <v>112</v>
      </c>
      <c r="BC118" s="38" t="s">
        <v>148</v>
      </c>
      <c r="BD118" s="38"/>
      <c r="BE118" s="38" t="s">
        <v>89</v>
      </c>
      <c r="BF118" s="38" t="s">
        <v>90</v>
      </c>
      <c r="BG118" s="40">
        <v>1300000</v>
      </c>
      <c r="BH118" s="39"/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1300000</v>
      </c>
      <c r="BO118" s="40">
        <v>0</v>
      </c>
      <c r="BP118" s="40">
        <v>1300000</v>
      </c>
      <c r="BQ118" s="40">
        <v>0</v>
      </c>
      <c r="BR118" s="40">
        <v>850000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850000</v>
      </c>
      <c r="BY118" s="40">
        <v>0</v>
      </c>
      <c r="BZ118" s="40">
        <v>850000</v>
      </c>
      <c r="CA118" s="40">
        <v>0</v>
      </c>
      <c r="CB118" s="40">
        <v>850000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850000</v>
      </c>
      <c r="CI118" s="40">
        <v>0</v>
      </c>
      <c r="CJ118" s="40">
        <v>850000</v>
      </c>
      <c r="CK118" s="40">
        <v>0</v>
      </c>
    </row>
    <row r="119" spans="1:89" ht="15" x14ac:dyDescent="0.25">
      <c r="A119" s="43"/>
      <c r="B119" s="44"/>
      <c r="C119" s="105" t="s">
        <v>94</v>
      </c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34.15" customHeight="1" x14ac:dyDescent="0.25">
      <c r="A120" s="45"/>
      <c r="B120" s="46"/>
      <c r="C120" s="105" t="s">
        <v>147</v>
      </c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33"/>
      <c r="AY120" s="42" t="s">
        <v>121</v>
      </c>
      <c r="AZ120" s="38"/>
      <c r="BA120" s="38"/>
      <c r="BB120" s="38" t="s">
        <v>112</v>
      </c>
      <c r="BC120" s="38" t="s">
        <v>148</v>
      </c>
      <c r="BD120" s="38"/>
      <c r="BE120" s="38" t="s">
        <v>89</v>
      </c>
      <c r="BF120" s="38" t="s">
        <v>90</v>
      </c>
      <c r="BG120" s="40">
        <v>1300000</v>
      </c>
      <c r="BH120" s="39"/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1300000</v>
      </c>
      <c r="BO120" s="40">
        <v>0</v>
      </c>
      <c r="BP120" s="40">
        <v>1300000</v>
      </c>
      <c r="BQ120" s="40">
        <v>0</v>
      </c>
      <c r="BR120" s="40">
        <v>850000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850000</v>
      </c>
      <c r="BY120" s="40">
        <v>0</v>
      </c>
      <c r="BZ120" s="40">
        <v>850000</v>
      </c>
      <c r="CA120" s="40">
        <v>0</v>
      </c>
      <c r="CB120" s="40">
        <v>850000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850000</v>
      </c>
      <c r="CI120" s="40">
        <v>0</v>
      </c>
      <c r="CJ120" s="40">
        <v>850000</v>
      </c>
      <c r="CK120" s="40">
        <v>0</v>
      </c>
    </row>
    <row r="121" spans="1:89" ht="22.7" customHeight="1" x14ac:dyDescent="0.25">
      <c r="A121" s="45"/>
      <c r="B121" s="46"/>
      <c r="C121" s="105" t="s">
        <v>149</v>
      </c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33"/>
      <c r="AY121" s="42" t="s">
        <v>121</v>
      </c>
      <c r="AZ121" s="38"/>
      <c r="BA121" s="38"/>
      <c r="BB121" s="38" t="s">
        <v>88</v>
      </c>
      <c r="BC121" s="38" t="s">
        <v>150</v>
      </c>
      <c r="BD121" s="38"/>
      <c r="BE121" s="38" t="s">
        <v>89</v>
      </c>
      <c r="BF121" s="38" t="s">
        <v>90</v>
      </c>
      <c r="BG121" s="40">
        <v>546540</v>
      </c>
      <c r="BH121" s="39"/>
      <c r="BI121" s="40">
        <v>546540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546540</v>
      </c>
      <c r="BQ121" s="40">
        <v>0</v>
      </c>
      <c r="BR121" s="40">
        <v>248540</v>
      </c>
      <c r="BS121" s="40">
        <v>248540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248540</v>
      </c>
      <c r="CA121" s="40">
        <v>0</v>
      </c>
      <c r="CB121" s="40">
        <v>248540</v>
      </c>
      <c r="CC121" s="40">
        <v>248540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248540</v>
      </c>
      <c r="CK121" s="40">
        <v>0</v>
      </c>
    </row>
    <row r="122" spans="1:89" ht="15" x14ac:dyDescent="0.25">
      <c r="A122" s="43"/>
      <c r="B122" s="44"/>
      <c r="C122" s="105" t="s">
        <v>94</v>
      </c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22.7" customHeight="1" x14ac:dyDescent="0.25">
      <c r="A123" s="45"/>
      <c r="B123" s="46"/>
      <c r="C123" s="105" t="s">
        <v>149</v>
      </c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33"/>
      <c r="AY123" s="42" t="s">
        <v>121</v>
      </c>
      <c r="AZ123" s="38"/>
      <c r="BA123" s="38"/>
      <c r="BB123" s="38" t="s">
        <v>108</v>
      </c>
      <c r="BC123" s="38" t="s">
        <v>150</v>
      </c>
      <c r="BD123" s="38"/>
      <c r="BE123" s="38" t="s">
        <v>89</v>
      </c>
      <c r="BF123" s="38" t="s">
        <v>90</v>
      </c>
      <c r="BG123" s="40">
        <v>546540</v>
      </c>
      <c r="BH123" s="39"/>
      <c r="BI123" s="40">
        <v>546540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546540</v>
      </c>
      <c r="BQ123" s="40">
        <v>0</v>
      </c>
      <c r="BR123" s="40">
        <v>248540</v>
      </c>
      <c r="BS123" s="40">
        <v>248540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248540</v>
      </c>
      <c r="CA123" s="40">
        <v>0</v>
      </c>
      <c r="CB123" s="40">
        <v>248540</v>
      </c>
      <c r="CC123" s="40">
        <v>248540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248540</v>
      </c>
      <c r="CK123" s="40">
        <v>0</v>
      </c>
    </row>
    <row r="124" spans="1:89" ht="15" x14ac:dyDescent="0.25">
      <c r="A124" s="43"/>
      <c r="B124" s="44"/>
      <c r="C124" s="105" t="s">
        <v>94</v>
      </c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22.7" customHeight="1" x14ac:dyDescent="0.25">
      <c r="A125" s="45"/>
      <c r="B125" s="46"/>
      <c r="C125" s="105" t="s">
        <v>149</v>
      </c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33"/>
      <c r="AY125" s="42" t="s">
        <v>121</v>
      </c>
      <c r="AZ125" s="38"/>
      <c r="BA125" s="38"/>
      <c r="BB125" s="38" t="s">
        <v>108</v>
      </c>
      <c r="BC125" s="38" t="s">
        <v>150</v>
      </c>
      <c r="BD125" s="38"/>
      <c r="BE125" s="38" t="s">
        <v>89</v>
      </c>
      <c r="BF125" s="38" t="s">
        <v>90</v>
      </c>
      <c r="BG125" s="40">
        <v>546540</v>
      </c>
      <c r="BH125" s="39"/>
      <c r="BI125" s="40">
        <v>546540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546540</v>
      </c>
      <c r="BQ125" s="40">
        <v>0</v>
      </c>
      <c r="BR125" s="40">
        <v>248540</v>
      </c>
      <c r="BS125" s="40">
        <v>248540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248540</v>
      </c>
      <c r="CA125" s="40">
        <v>0</v>
      </c>
      <c r="CB125" s="40">
        <v>248540</v>
      </c>
      <c r="CC125" s="40">
        <v>248540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248540</v>
      </c>
      <c r="CK125" s="40">
        <v>0</v>
      </c>
    </row>
    <row r="126" spans="1:89" ht="22.7" customHeight="1" x14ac:dyDescent="0.25">
      <c r="A126" s="45"/>
      <c r="B126" s="46"/>
      <c r="C126" s="105" t="s">
        <v>151</v>
      </c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33"/>
      <c r="AY126" s="42" t="s">
        <v>121</v>
      </c>
      <c r="AZ126" s="38"/>
      <c r="BA126" s="38"/>
      <c r="BB126" s="38" t="s">
        <v>88</v>
      </c>
      <c r="BC126" s="38" t="s">
        <v>152</v>
      </c>
      <c r="BD126" s="38"/>
      <c r="BE126" s="38" t="s">
        <v>89</v>
      </c>
      <c r="BF126" s="38" t="s">
        <v>90</v>
      </c>
      <c r="BG126" s="40">
        <v>60000</v>
      </c>
      <c r="BH126" s="39"/>
      <c r="BI126" s="40">
        <v>0</v>
      </c>
      <c r="BJ126" s="40">
        <v>0</v>
      </c>
      <c r="BK126" s="40">
        <v>0</v>
      </c>
      <c r="BL126" s="40">
        <v>0</v>
      </c>
      <c r="BM126" s="40">
        <v>0</v>
      </c>
      <c r="BN126" s="40">
        <v>60000</v>
      </c>
      <c r="BO126" s="40">
        <v>0</v>
      </c>
      <c r="BP126" s="40">
        <v>60000</v>
      </c>
      <c r="BQ126" s="40">
        <v>0</v>
      </c>
      <c r="BR126" s="40">
        <v>60000</v>
      </c>
      <c r="BS126" s="40">
        <v>0</v>
      </c>
      <c r="BT126" s="40">
        <v>0</v>
      </c>
      <c r="BU126" s="40">
        <v>0</v>
      </c>
      <c r="BV126" s="40">
        <v>0</v>
      </c>
      <c r="BW126" s="40">
        <v>0</v>
      </c>
      <c r="BX126" s="40">
        <v>60000</v>
      </c>
      <c r="BY126" s="40">
        <v>0</v>
      </c>
      <c r="BZ126" s="40">
        <v>60000</v>
      </c>
      <c r="CA126" s="40">
        <v>0</v>
      </c>
      <c r="CB126" s="40">
        <v>60000</v>
      </c>
      <c r="CC126" s="40">
        <v>0</v>
      </c>
      <c r="CD126" s="40">
        <v>0</v>
      </c>
      <c r="CE126" s="40">
        <v>0</v>
      </c>
      <c r="CF126" s="40">
        <v>0</v>
      </c>
      <c r="CG126" s="40">
        <v>0</v>
      </c>
      <c r="CH126" s="40">
        <v>60000</v>
      </c>
      <c r="CI126" s="40">
        <v>0</v>
      </c>
      <c r="CJ126" s="40">
        <v>60000</v>
      </c>
      <c r="CK126" s="40">
        <v>0</v>
      </c>
    </row>
    <row r="127" spans="1:89" ht="15" x14ac:dyDescent="0.25">
      <c r="A127" s="43"/>
      <c r="B127" s="44"/>
      <c r="C127" s="105" t="s">
        <v>94</v>
      </c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22.7" customHeight="1" x14ac:dyDescent="0.25">
      <c r="A128" s="45"/>
      <c r="B128" s="46"/>
      <c r="C128" s="105" t="s">
        <v>151</v>
      </c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33"/>
      <c r="AY128" s="42" t="s">
        <v>121</v>
      </c>
      <c r="AZ128" s="38"/>
      <c r="BA128" s="38"/>
      <c r="BB128" s="38" t="s">
        <v>112</v>
      </c>
      <c r="BC128" s="38" t="s">
        <v>152</v>
      </c>
      <c r="BD128" s="38"/>
      <c r="BE128" s="38" t="s">
        <v>89</v>
      </c>
      <c r="BF128" s="38" t="s">
        <v>90</v>
      </c>
      <c r="BG128" s="40">
        <v>60000</v>
      </c>
      <c r="BH128" s="39"/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60000</v>
      </c>
      <c r="BO128" s="40">
        <v>0</v>
      </c>
      <c r="BP128" s="40">
        <v>60000</v>
      </c>
      <c r="BQ128" s="40">
        <v>0</v>
      </c>
      <c r="BR128" s="40">
        <v>60000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60000</v>
      </c>
      <c r="BY128" s="40">
        <v>0</v>
      </c>
      <c r="BZ128" s="40">
        <v>60000</v>
      </c>
      <c r="CA128" s="40">
        <v>0</v>
      </c>
      <c r="CB128" s="40">
        <v>60000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60000</v>
      </c>
      <c r="CI128" s="40">
        <v>0</v>
      </c>
      <c r="CJ128" s="40">
        <v>60000</v>
      </c>
      <c r="CK128" s="40">
        <v>0</v>
      </c>
    </row>
    <row r="129" spans="1:89" ht="15" x14ac:dyDescent="0.25">
      <c r="A129" s="43"/>
      <c r="B129" s="44"/>
      <c r="C129" s="105" t="s">
        <v>94</v>
      </c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" customHeight="1" x14ac:dyDescent="0.25">
      <c r="A130" s="45"/>
      <c r="B130" s="46"/>
      <c r="C130" s="105" t="s">
        <v>151</v>
      </c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33"/>
      <c r="AY130" s="42" t="s">
        <v>121</v>
      </c>
      <c r="AZ130" s="38"/>
      <c r="BA130" s="38"/>
      <c r="BB130" s="38" t="s">
        <v>112</v>
      </c>
      <c r="BC130" s="38" t="s">
        <v>152</v>
      </c>
      <c r="BD130" s="38"/>
      <c r="BE130" s="38" t="s">
        <v>89</v>
      </c>
      <c r="BF130" s="38" t="s">
        <v>90</v>
      </c>
      <c r="BG130" s="40">
        <v>60000</v>
      </c>
      <c r="BH130" s="39"/>
      <c r="BI130" s="40">
        <v>0</v>
      </c>
      <c r="BJ130" s="40">
        <v>0</v>
      </c>
      <c r="BK130" s="40">
        <v>0</v>
      </c>
      <c r="BL130" s="40">
        <v>0</v>
      </c>
      <c r="BM130" s="40">
        <v>0</v>
      </c>
      <c r="BN130" s="40">
        <v>60000</v>
      </c>
      <c r="BO130" s="40">
        <v>0</v>
      </c>
      <c r="BP130" s="40">
        <v>60000</v>
      </c>
      <c r="BQ130" s="40">
        <v>0</v>
      </c>
      <c r="BR130" s="40">
        <v>60000</v>
      </c>
      <c r="BS130" s="40">
        <v>0</v>
      </c>
      <c r="BT130" s="40">
        <v>0</v>
      </c>
      <c r="BU130" s="40">
        <v>0</v>
      </c>
      <c r="BV130" s="40">
        <v>0</v>
      </c>
      <c r="BW130" s="40">
        <v>0</v>
      </c>
      <c r="BX130" s="40">
        <v>60000</v>
      </c>
      <c r="BY130" s="40">
        <v>0</v>
      </c>
      <c r="BZ130" s="40">
        <v>60000</v>
      </c>
      <c r="CA130" s="40">
        <v>0</v>
      </c>
      <c r="CB130" s="40">
        <v>60000</v>
      </c>
      <c r="CC130" s="40">
        <v>0</v>
      </c>
      <c r="CD130" s="40">
        <v>0</v>
      </c>
      <c r="CE130" s="40">
        <v>0</v>
      </c>
      <c r="CF130" s="40">
        <v>0</v>
      </c>
      <c r="CG130" s="40">
        <v>0</v>
      </c>
      <c r="CH130" s="40">
        <v>60000</v>
      </c>
      <c r="CI130" s="40">
        <v>0</v>
      </c>
      <c r="CJ130" s="40">
        <v>60000</v>
      </c>
      <c r="CK130" s="40">
        <v>0</v>
      </c>
    </row>
    <row r="131" spans="1:89" ht="91.15" customHeight="1" x14ac:dyDescent="0.25">
      <c r="A131" s="45"/>
      <c r="B131" s="46"/>
      <c r="C131" s="105" t="s">
        <v>153</v>
      </c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33" t="s">
        <v>154</v>
      </c>
      <c r="AY131" s="42" t="s">
        <v>155</v>
      </c>
      <c r="AZ131" s="38"/>
      <c r="BA131" s="38"/>
      <c r="BB131" s="38" t="s">
        <v>88</v>
      </c>
      <c r="BC131" s="38" t="s">
        <v>87</v>
      </c>
      <c r="BD131" s="38"/>
      <c r="BE131" s="38" t="s">
        <v>89</v>
      </c>
      <c r="BF131" s="38" t="s">
        <v>90</v>
      </c>
      <c r="BG131" s="40">
        <v>3611111.63</v>
      </c>
      <c r="BH131" s="39"/>
      <c r="BI131" s="40">
        <v>0</v>
      </c>
      <c r="BJ131" s="40">
        <v>0</v>
      </c>
      <c r="BK131" s="40">
        <v>3611111.63</v>
      </c>
      <c r="BL131" s="40">
        <v>0</v>
      </c>
      <c r="BM131" s="40">
        <v>0</v>
      </c>
      <c r="BN131" s="40">
        <v>0</v>
      </c>
      <c r="BO131" s="40">
        <v>0</v>
      </c>
      <c r="BP131" s="40">
        <v>3611111.63</v>
      </c>
      <c r="BQ131" s="40">
        <v>0</v>
      </c>
      <c r="BR131" s="40">
        <v>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0</v>
      </c>
      <c r="CA131" s="40">
        <v>0</v>
      </c>
      <c r="CB131" s="40">
        <v>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0</v>
      </c>
      <c r="CK131" s="40">
        <v>0</v>
      </c>
    </row>
    <row r="132" spans="1:89" ht="15" x14ac:dyDescent="0.25">
      <c r="A132" s="43"/>
      <c r="B132" s="44"/>
      <c r="C132" s="105" t="s">
        <v>94</v>
      </c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5" t="s">
        <v>140</v>
      </c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33" t="s">
        <v>156</v>
      </c>
      <c r="AY133" s="42" t="s">
        <v>155</v>
      </c>
      <c r="AZ133" s="38"/>
      <c r="BA133" s="38"/>
      <c r="BB133" s="38" t="s">
        <v>88</v>
      </c>
      <c r="BC133" s="38" t="s">
        <v>142</v>
      </c>
      <c r="BD133" s="38"/>
      <c r="BE133" s="38" t="s">
        <v>89</v>
      </c>
      <c r="BF133" s="38" t="s">
        <v>90</v>
      </c>
      <c r="BG133" s="40">
        <v>3611111.63</v>
      </c>
      <c r="BH133" s="39"/>
      <c r="BI133" s="40">
        <v>0</v>
      </c>
      <c r="BJ133" s="40">
        <v>0</v>
      </c>
      <c r="BK133" s="40">
        <v>3611111.63</v>
      </c>
      <c r="BL133" s="40">
        <v>0</v>
      </c>
      <c r="BM133" s="40">
        <v>0</v>
      </c>
      <c r="BN133" s="40">
        <v>0</v>
      </c>
      <c r="BO133" s="40">
        <v>0</v>
      </c>
      <c r="BP133" s="40">
        <v>3611111.63</v>
      </c>
      <c r="BQ133" s="40">
        <v>0</v>
      </c>
      <c r="BR133" s="40">
        <v>0</v>
      </c>
      <c r="BS133" s="40">
        <v>0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0</v>
      </c>
      <c r="CA133" s="40">
        <v>0</v>
      </c>
      <c r="CB133" s="40">
        <v>0</v>
      </c>
      <c r="CC133" s="40">
        <v>0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0</v>
      </c>
      <c r="CK133" s="40">
        <v>0</v>
      </c>
    </row>
    <row r="134" spans="1:89" ht="15" x14ac:dyDescent="0.25">
      <c r="A134" s="43"/>
      <c r="B134" s="44"/>
      <c r="C134" s="105" t="s">
        <v>94</v>
      </c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5" t="s">
        <v>145</v>
      </c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33"/>
      <c r="AY135" s="42" t="s">
        <v>155</v>
      </c>
      <c r="AZ135" s="38"/>
      <c r="BA135" s="38"/>
      <c r="BB135" s="38" t="s">
        <v>88</v>
      </c>
      <c r="BC135" s="38" t="s">
        <v>146</v>
      </c>
      <c r="BD135" s="38"/>
      <c r="BE135" s="38" t="s">
        <v>89</v>
      </c>
      <c r="BF135" s="38" t="s">
        <v>90</v>
      </c>
      <c r="BG135" s="40">
        <v>3611111.63</v>
      </c>
      <c r="BH135" s="39"/>
      <c r="BI135" s="40">
        <v>0</v>
      </c>
      <c r="BJ135" s="40">
        <v>0</v>
      </c>
      <c r="BK135" s="40">
        <v>3611111.63</v>
      </c>
      <c r="BL135" s="40">
        <v>0</v>
      </c>
      <c r="BM135" s="40">
        <v>0</v>
      </c>
      <c r="BN135" s="40">
        <v>0</v>
      </c>
      <c r="BO135" s="40">
        <v>0</v>
      </c>
      <c r="BP135" s="40">
        <v>3611111.63</v>
      </c>
      <c r="BQ135" s="40">
        <v>0</v>
      </c>
      <c r="BR135" s="40">
        <v>0</v>
      </c>
      <c r="BS135" s="40">
        <v>0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0</v>
      </c>
      <c r="CA135" s="40">
        <v>0</v>
      </c>
      <c r="CB135" s="40">
        <v>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0</v>
      </c>
      <c r="CK135" s="40">
        <v>0</v>
      </c>
    </row>
    <row r="136" spans="1:89" ht="15" x14ac:dyDescent="0.25">
      <c r="A136" s="43"/>
      <c r="B136" s="44"/>
      <c r="C136" s="105" t="s">
        <v>94</v>
      </c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5" t="s">
        <v>145</v>
      </c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33"/>
      <c r="AY137" s="42" t="s">
        <v>155</v>
      </c>
      <c r="AZ137" s="38"/>
      <c r="BA137" s="38"/>
      <c r="BB137" s="38" t="s">
        <v>98</v>
      </c>
      <c r="BC137" s="38" t="s">
        <v>146</v>
      </c>
      <c r="BD137" s="38"/>
      <c r="BE137" s="38" t="s">
        <v>89</v>
      </c>
      <c r="BF137" s="38" t="s">
        <v>90</v>
      </c>
      <c r="BG137" s="40">
        <v>3611111.63</v>
      </c>
      <c r="BH137" s="39"/>
      <c r="BI137" s="40">
        <v>0</v>
      </c>
      <c r="BJ137" s="40">
        <v>0</v>
      </c>
      <c r="BK137" s="40">
        <v>3611111.63</v>
      </c>
      <c r="BL137" s="40">
        <v>0</v>
      </c>
      <c r="BM137" s="40">
        <v>0</v>
      </c>
      <c r="BN137" s="40">
        <v>0</v>
      </c>
      <c r="BO137" s="40">
        <v>0</v>
      </c>
      <c r="BP137" s="40">
        <v>3611111.63</v>
      </c>
      <c r="BQ137" s="40">
        <v>0</v>
      </c>
      <c r="BR137" s="40">
        <v>0</v>
      </c>
      <c r="BS137" s="40">
        <v>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0</v>
      </c>
      <c r="CA137" s="40">
        <v>0</v>
      </c>
      <c r="CB137" s="40">
        <v>0</v>
      </c>
      <c r="CC137" s="40">
        <v>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0</v>
      </c>
      <c r="CK137" s="40">
        <v>0</v>
      </c>
    </row>
    <row r="138" spans="1:89" ht="15" x14ac:dyDescent="0.25">
      <c r="A138" s="43"/>
      <c r="B138" s="44"/>
      <c r="C138" s="105" t="s">
        <v>94</v>
      </c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22.7" customHeight="1" x14ac:dyDescent="0.25">
      <c r="A139" s="45"/>
      <c r="B139" s="46"/>
      <c r="C139" s="105" t="s">
        <v>145</v>
      </c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33"/>
      <c r="AY139" s="42" t="s">
        <v>155</v>
      </c>
      <c r="AZ139" s="38"/>
      <c r="BA139" s="38"/>
      <c r="BB139" s="38" t="s">
        <v>98</v>
      </c>
      <c r="BC139" s="38" t="s">
        <v>146</v>
      </c>
      <c r="BD139" s="38"/>
      <c r="BE139" s="38" t="s">
        <v>89</v>
      </c>
      <c r="BF139" s="38" t="s">
        <v>90</v>
      </c>
      <c r="BG139" s="40">
        <v>3611111.63</v>
      </c>
      <c r="BH139" s="39"/>
      <c r="BI139" s="40">
        <v>0</v>
      </c>
      <c r="BJ139" s="40">
        <v>0</v>
      </c>
      <c r="BK139" s="40">
        <v>3611111.63</v>
      </c>
      <c r="BL139" s="40">
        <v>0</v>
      </c>
      <c r="BM139" s="40">
        <v>0</v>
      </c>
      <c r="BN139" s="40">
        <v>0</v>
      </c>
      <c r="BO139" s="40">
        <v>0</v>
      </c>
      <c r="BP139" s="40">
        <v>3611111.63</v>
      </c>
      <c r="BQ139" s="40">
        <v>0</v>
      </c>
      <c r="BR139" s="40">
        <v>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0</v>
      </c>
      <c r="CA139" s="40">
        <v>0</v>
      </c>
      <c r="CB139" s="40">
        <v>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0</v>
      </c>
      <c r="CK139" s="40">
        <v>0</v>
      </c>
    </row>
    <row r="140" spans="1:89" ht="34.15" customHeight="1" x14ac:dyDescent="0.25">
      <c r="A140" s="45"/>
      <c r="B140" s="46"/>
      <c r="C140" s="105" t="s">
        <v>157</v>
      </c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33" t="s">
        <v>158</v>
      </c>
      <c r="AY140" s="42" t="s">
        <v>159</v>
      </c>
      <c r="AZ140" s="38"/>
      <c r="BA140" s="38"/>
      <c r="BB140" s="38" t="s">
        <v>88</v>
      </c>
      <c r="BC140" s="38" t="s">
        <v>87</v>
      </c>
      <c r="BD140" s="38"/>
      <c r="BE140" s="38" t="s">
        <v>89</v>
      </c>
      <c r="BF140" s="38" t="s">
        <v>90</v>
      </c>
      <c r="BG140" s="40">
        <v>1288482.97</v>
      </c>
      <c r="BH140" s="39"/>
      <c r="BI140" s="40">
        <v>1288482.97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1288482.97</v>
      </c>
      <c r="BQ140" s="40">
        <v>0</v>
      </c>
      <c r="BR140" s="40">
        <v>1668480</v>
      </c>
      <c r="BS140" s="40">
        <v>1668480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1668480</v>
      </c>
      <c r="CA140" s="40">
        <v>0</v>
      </c>
      <c r="CB140" s="40">
        <v>1668480</v>
      </c>
      <c r="CC140" s="40">
        <v>1668480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1668480</v>
      </c>
      <c r="CK140" s="40">
        <v>0</v>
      </c>
    </row>
    <row r="141" spans="1:89" ht="15" x14ac:dyDescent="0.25">
      <c r="A141" s="43"/>
      <c r="B141" s="44"/>
      <c r="C141" s="105" t="s">
        <v>94</v>
      </c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34.15" customHeight="1" x14ac:dyDescent="0.25">
      <c r="A142" s="45"/>
      <c r="B142" s="46"/>
      <c r="C142" s="105" t="s">
        <v>157</v>
      </c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33"/>
      <c r="AY142" s="42" t="s">
        <v>159</v>
      </c>
      <c r="AZ142" s="38"/>
      <c r="BA142" s="38"/>
      <c r="BB142" s="38" t="s">
        <v>108</v>
      </c>
      <c r="BC142" s="38" t="s">
        <v>150</v>
      </c>
      <c r="BD142" s="38"/>
      <c r="BE142" s="38" t="s">
        <v>89</v>
      </c>
      <c r="BF142" s="38" t="s">
        <v>90</v>
      </c>
      <c r="BG142" s="40">
        <v>1288482.97</v>
      </c>
      <c r="BH142" s="39"/>
      <c r="BI142" s="40">
        <v>1288482.97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1288482.97</v>
      </c>
      <c r="BQ142" s="40">
        <v>0</v>
      </c>
      <c r="BR142" s="40">
        <v>1668480</v>
      </c>
      <c r="BS142" s="40">
        <v>1668480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1668480</v>
      </c>
      <c r="CA142" s="40">
        <v>0</v>
      </c>
      <c r="CB142" s="40">
        <v>1668480</v>
      </c>
      <c r="CC142" s="40">
        <v>1668480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1668480</v>
      </c>
      <c r="CK142" s="40">
        <v>0</v>
      </c>
    </row>
    <row r="143" spans="1:89" ht="15" x14ac:dyDescent="0.25">
      <c r="A143" s="43"/>
      <c r="B143" s="44"/>
      <c r="C143" s="105" t="s">
        <v>94</v>
      </c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34.15" customHeight="1" x14ac:dyDescent="0.25">
      <c r="A144" s="45"/>
      <c r="B144" s="46"/>
      <c r="C144" s="105" t="s">
        <v>157</v>
      </c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33"/>
      <c r="AY144" s="42" t="s">
        <v>159</v>
      </c>
      <c r="AZ144" s="38"/>
      <c r="BA144" s="38"/>
      <c r="BB144" s="38" t="s">
        <v>108</v>
      </c>
      <c r="BC144" s="38" t="s">
        <v>150</v>
      </c>
      <c r="BD144" s="38"/>
      <c r="BE144" s="38" t="s">
        <v>89</v>
      </c>
      <c r="BF144" s="38" t="s">
        <v>90</v>
      </c>
      <c r="BG144" s="40">
        <v>1288482.97</v>
      </c>
      <c r="BH144" s="39"/>
      <c r="BI144" s="40">
        <v>1288482.97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1288482.97</v>
      </c>
      <c r="BQ144" s="40">
        <v>0</v>
      </c>
      <c r="BR144" s="40">
        <v>1668480</v>
      </c>
      <c r="BS144" s="40">
        <v>1668480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1668480</v>
      </c>
      <c r="CA144" s="40">
        <v>0</v>
      </c>
      <c r="CB144" s="40">
        <v>1668480</v>
      </c>
      <c r="CC144" s="40">
        <v>1668480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1668480</v>
      </c>
      <c r="CK144" s="40">
        <v>0</v>
      </c>
    </row>
    <row r="145" spans="1:89" ht="34.15" customHeight="1" x14ac:dyDescent="0.25">
      <c r="A145" s="41"/>
      <c r="B145" s="105" t="s">
        <v>160</v>
      </c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33" t="s">
        <v>161</v>
      </c>
      <c r="AY145" s="42" t="s">
        <v>162</v>
      </c>
      <c r="AZ145" s="38"/>
      <c r="BA145" s="38"/>
      <c r="BB145" s="38" t="s">
        <v>88</v>
      </c>
      <c r="BC145" s="38" t="s">
        <v>87</v>
      </c>
      <c r="BD145" s="38"/>
      <c r="BE145" s="38" t="s">
        <v>89</v>
      </c>
      <c r="BF145" s="38" t="s">
        <v>90</v>
      </c>
      <c r="BG145" s="40">
        <v>433500</v>
      </c>
      <c r="BH145" s="39"/>
      <c r="BI145" s="40">
        <v>423500</v>
      </c>
      <c r="BJ145" s="40">
        <v>0</v>
      </c>
      <c r="BK145" s="40">
        <v>0</v>
      </c>
      <c r="BL145" s="40">
        <v>0</v>
      </c>
      <c r="BM145" s="40">
        <v>0</v>
      </c>
      <c r="BN145" s="40">
        <v>10000</v>
      </c>
      <c r="BO145" s="40">
        <v>0</v>
      </c>
      <c r="BP145" s="40">
        <v>433500</v>
      </c>
      <c r="BQ145" s="40">
        <v>0</v>
      </c>
      <c r="BR145" s="40">
        <v>420500</v>
      </c>
      <c r="BS145" s="40">
        <v>420500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420500</v>
      </c>
      <c r="CA145" s="40">
        <v>0</v>
      </c>
      <c r="CB145" s="40">
        <v>420500</v>
      </c>
      <c r="CC145" s="40">
        <v>420500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420500</v>
      </c>
      <c r="CK145" s="40">
        <v>0</v>
      </c>
    </row>
    <row r="146" spans="1:89" ht="15" x14ac:dyDescent="0.25">
      <c r="A146" s="43"/>
      <c r="B146" s="44"/>
      <c r="C146" s="105" t="s">
        <v>94</v>
      </c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57" customHeight="1" x14ac:dyDescent="0.25">
      <c r="A147" s="45"/>
      <c r="B147" s="46"/>
      <c r="C147" s="105" t="s">
        <v>163</v>
      </c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33" t="s">
        <v>164</v>
      </c>
      <c r="AY147" s="42" t="s">
        <v>165</v>
      </c>
      <c r="AZ147" s="38"/>
      <c r="BA147" s="38"/>
      <c r="BB147" s="38" t="s">
        <v>88</v>
      </c>
      <c r="BC147" s="38" t="s">
        <v>87</v>
      </c>
      <c r="BD147" s="38"/>
      <c r="BE147" s="38" t="s">
        <v>89</v>
      </c>
      <c r="BF147" s="38" t="s">
        <v>90</v>
      </c>
      <c r="BG147" s="40">
        <v>10000</v>
      </c>
      <c r="BH147" s="39"/>
      <c r="BI147" s="40">
        <v>0</v>
      </c>
      <c r="BJ147" s="40">
        <v>0</v>
      </c>
      <c r="BK147" s="40">
        <v>0</v>
      </c>
      <c r="BL147" s="40">
        <v>0</v>
      </c>
      <c r="BM147" s="40">
        <v>0</v>
      </c>
      <c r="BN147" s="40">
        <v>10000</v>
      </c>
      <c r="BO147" s="40">
        <v>0</v>
      </c>
      <c r="BP147" s="40">
        <v>10000</v>
      </c>
      <c r="BQ147" s="40">
        <v>0</v>
      </c>
      <c r="BR147" s="40">
        <v>0</v>
      </c>
      <c r="BS147" s="40">
        <v>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0</v>
      </c>
      <c r="CA147" s="40">
        <v>0</v>
      </c>
      <c r="CB147" s="40">
        <v>0</v>
      </c>
      <c r="CC147" s="40">
        <v>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0</v>
      </c>
      <c r="CK147" s="40">
        <v>0</v>
      </c>
    </row>
    <row r="148" spans="1:89" ht="15" x14ac:dyDescent="0.25">
      <c r="A148" s="43"/>
      <c r="B148" s="44"/>
      <c r="C148" s="105" t="s">
        <v>94</v>
      </c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34.15" customHeight="1" x14ac:dyDescent="0.25">
      <c r="A149" s="45"/>
      <c r="B149" s="46"/>
      <c r="C149" s="105" t="s">
        <v>166</v>
      </c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33"/>
      <c r="AY149" s="42" t="s">
        <v>165</v>
      </c>
      <c r="AZ149" s="38"/>
      <c r="BA149" s="38"/>
      <c r="BB149" s="38" t="s">
        <v>88</v>
      </c>
      <c r="BC149" s="38" t="s">
        <v>167</v>
      </c>
      <c r="BD149" s="38"/>
      <c r="BE149" s="38" t="s">
        <v>89</v>
      </c>
      <c r="BF149" s="38" t="s">
        <v>90</v>
      </c>
      <c r="BG149" s="40">
        <v>10000</v>
      </c>
      <c r="BH149" s="39"/>
      <c r="BI149" s="40">
        <v>0</v>
      </c>
      <c r="BJ149" s="40">
        <v>0</v>
      </c>
      <c r="BK149" s="40">
        <v>0</v>
      </c>
      <c r="BL149" s="40">
        <v>0</v>
      </c>
      <c r="BM149" s="40">
        <v>0</v>
      </c>
      <c r="BN149" s="40">
        <v>10000</v>
      </c>
      <c r="BO149" s="40">
        <v>0</v>
      </c>
      <c r="BP149" s="40">
        <v>10000</v>
      </c>
      <c r="BQ149" s="40">
        <v>0</v>
      </c>
      <c r="BR149" s="40">
        <v>0</v>
      </c>
      <c r="BS149" s="40">
        <v>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0</v>
      </c>
      <c r="CA149" s="40">
        <v>0</v>
      </c>
      <c r="CB149" s="40">
        <v>0</v>
      </c>
      <c r="CC149" s="40">
        <v>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0</v>
      </c>
      <c r="CK149" s="40">
        <v>0</v>
      </c>
    </row>
    <row r="150" spans="1:89" ht="15" x14ac:dyDescent="0.25">
      <c r="A150" s="43"/>
      <c r="B150" s="44"/>
      <c r="C150" s="105" t="s">
        <v>94</v>
      </c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34.15" customHeight="1" x14ac:dyDescent="0.25">
      <c r="A151" s="45"/>
      <c r="B151" s="46"/>
      <c r="C151" s="105" t="s">
        <v>166</v>
      </c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33"/>
      <c r="AY151" s="42" t="s">
        <v>165</v>
      </c>
      <c r="AZ151" s="38"/>
      <c r="BA151" s="38"/>
      <c r="BB151" s="38" t="s">
        <v>112</v>
      </c>
      <c r="BC151" s="38" t="s">
        <v>167</v>
      </c>
      <c r="BD151" s="38"/>
      <c r="BE151" s="38" t="s">
        <v>89</v>
      </c>
      <c r="BF151" s="38" t="s">
        <v>90</v>
      </c>
      <c r="BG151" s="40">
        <v>10000</v>
      </c>
      <c r="BH151" s="39"/>
      <c r="BI151" s="40">
        <v>0</v>
      </c>
      <c r="BJ151" s="40">
        <v>0</v>
      </c>
      <c r="BK151" s="40">
        <v>0</v>
      </c>
      <c r="BL151" s="40">
        <v>0</v>
      </c>
      <c r="BM151" s="40">
        <v>0</v>
      </c>
      <c r="BN151" s="40">
        <v>10000</v>
      </c>
      <c r="BO151" s="40">
        <v>0</v>
      </c>
      <c r="BP151" s="40">
        <v>10000</v>
      </c>
      <c r="BQ151" s="40">
        <v>0</v>
      </c>
      <c r="BR151" s="40">
        <v>0</v>
      </c>
      <c r="BS151" s="40">
        <v>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0</v>
      </c>
      <c r="CA151" s="40">
        <v>0</v>
      </c>
      <c r="CB151" s="40">
        <v>0</v>
      </c>
      <c r="CC151" s="40">
        <v>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0</v>
      </c>
      <c r="CK151" s="40">
        <v>0</v>
      </c>
    </row>
    <row r="152" spans="1:89" ht="113.85" customHeight="1" x14ac:dyDescent="0.25">
      <c r="A152" s="45"/>
      <c r="B152" s="46"/>
      <c r="C152" s="105" t="s">
        <v>168</v>
      </c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33" t="s">
        <v>169</v>
      </c>
      <c r="AY152" s="42" t="s">
        <v>170</v>
      </c>
      <c r="AZ152" s="38"/>
      <c r="BA152" s="38"/>
      <c r="BB152" s="38" t="s">
        <v>88</v>
      </c>
      <c r="BC152" s="38" t="s">
        <v>87</v>
      </c>
      <c r="BD152" s="38"/>
      <c r="BE152" s="38" t="s">
        <v>89</v>
      </c>
      <c r="BF152" s="38" t="s">
        <v>90</v>
      </c>
      <c r="BG152" s="40">
        <v>15960</v>
      </c>
      <c r="BH152" s="39"/>
      <c r="BI152" s="40">
        <v>15960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15960</v>
      </c>
      <c r="BQ152" s="40">
        <v>0</v>
      </c>
      <c r="BR152" s="40">
        <v>12960</v>
      </c>
      <c r="BS152" s="40">
        <v>12960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12960</v>
      </c>
      <c r="CA152" s="40">
        <v>0</v>
      </c>
      <c r="CB152" s="40">
        <v>12960</v>
      </c>
      <c r="CC152" s="40">
        <v>12960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12960</v>
      </c>
      <c r="CK152" s="40">
        <v>0</v>
      </c>
    </row>
    <row r="153" spans="1:89" ht="15" x14ac:dyDescent="0.25">
      <c r="A153" s="43"/>
      <c r="B153" s="44"/>
      <c r="C153" s="105" t="s">
        <v>94</v>
      </c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113.85" customHeight="1" x14ac:dyDescent="0.25">
      <c r="A154" s="45"/>
      <c r="B154" s="46"/>
      <c r="C154" s="105" t="s">
        <v>168</v>
      </c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33"/>
      <c r="AY154" s="42" t="s">
        <v>170</v>
      </c>
      <c r="AZ154" s="38"/>
      <c r="BA154" s="38"/>
      <c r="BB154" s="38" t="s">
        <v>108</v>
      </c>
      <c r="BC154" s="38" t="s">
        <v>171</v>
      </c>
      <c r="BD154" s="38"/>
      <c r="BE154" s="38" t="s">
        <v>89</v>
      </c>
      <c r="BF154" s="38" t="s">
        <v>90</v>
      </c>
      <c r="BG154" s="40">
        <v>15960</v>
      </c>
      <c r="BH154" s="39"/>
      <c r="BI154" s="40">
        <v>15960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15960</v>
      </c>
      <c r="BQ154" s="40">
        <v>0</v>
      </c>
      <c r="BR154" s="40">
        <v>12960</v>
      </c>
      <c r="BS154" s="40">
        <v>12960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12960</v>
      </c>
      <c r="CA154" s="40">
        <v>0</v>
      </c>
      <c r="CB154" s="40">
        <v>12960</v>
      </c>
      <c r="CC154" s="40">
        <v>12960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12960</v>
      </c>
      <c r="CK154" s="40">
        <v>0</v>
      </c>
    </row>
    <row r="155" spans="1:89" ht="15" x14ac:dyDescent="0.25">
      <c r="A155" s="43"/>
      <c r="B155" s="44"/>
      <c r="C155" s="105" t="s">
        <v>94</v>
      </c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113.85" customHeight="1" x14ac:dyDescent="0.25">
      <c r="A156" s="45"/>
      <c r="B156" s="46"/>
      <c r="C156" s="105" t="s">
        <v>168</v>
      </c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33"/>
      <c r="AY156" s="42" t="s">
        <v>170</v>
      </c>
      <c r="AZ156" s="38"/>
      <c r="BA156" s="38"/>
      <c r="BB156" s="38" t="s">
        <v>108</v>
      </c>
      <c r="BC156" s="38" t="s">
        <v>171</v>
      </c>
      <c r="BD156" s="38"/>
      <c r="BE156" s="38" t="s">
        <v>89</v>
      </c>
      <c r="BF156" s="38" t="s">
        <v>90</v>
      </c>
      <c r="BG156" s="40">
        <v>15960</v>
      </c>
      <c r="BH156" s="39"/>
      <c r="BI156" s="40">
        <v>15960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15960</v>
      </c>
      <c r="BQ156" s="40">
        <v>0</v>
      </c>
      <c r="BR156" s="40">
        <v>12960</v>
      </c>
      <c r="BS156" s="40">
        <v>12960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12960</v>
      </c>
      <c r="CA156" s="40">
        <v>0</v>
      </c>
      <c r="CB156" s="40">
        <v>12960</v>
      </c>
      <c r="CC156" s="40">
        <v>12960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12960</v>
      </c>
      <c r="CK156" s="40">
        <v>0</v>
      </c>
    </row>
    <row r="157" spans="1:89" ht="45.6" customHeight="1" x14ac:dyDescent="0.25">
      <c r="A157" s="45"/>
      <c r="B157" s="46"/>
      <c r="C157" s="105" t="s">
        <v>172</v>
      </c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33" t="s">
        <v>173</v>
      </c>
      <c r="AY157" s="42" t="s">
        <v>174</v>
      </c>
      <c r="AZ157" s="38"/>
      <c r="BA157" s="38"/>
      <c r="BB157" s="38" t="s">
        <v>88</v>
      </c>
      <c r="BC157" s="38" t="s">
        <v>87</v>
      </c>
      <c r="BD157" s="38"/>
      <c r="BE157" s="38" t="s">
        <v>89</v>
      </c>
      <c r="BF157" s="38" t="s">
        <v>90</v>
      </c>
      <c r="BG157" s="40">
        <v>407540</v>
      </c>
      <c r="BH157" s="39"/>
      <c r="BI157" s="40">
        <v>407540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407540</v>
      </c>
      <c r="BQ157" s="40">
        <v>0</v>
      </c>
      <c r="BR157" s="40">
        <v>407540</v>
      </c>
      <c r="BS157" s="40">
        <v>407540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407540</v>
      </c>
      <c r="CA157" s="40">
        <v>0</v>
      </c>
      <c r="CB157" s="40">
        <v>407540</v>
      </c>
      <c r="CC157" s="40">
        <v>407540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407540</v>
      </c>
      <c r="CK157" s="40">
        <v>0</v>
      </c>
    </row>
    <row r="158" spans="1:89" ht="15" x14ac:dyDescent="0.25">
      <c r="A158" s="43"/>
      <c r="B158" s="44"/>
      <c r="C158" s="105" t="s">
        <v>94</v>
      </c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45.6" customHeight="1" x14ac:dyDescent="0.25">
      <c r="A159" s="45"/>
      <c r="B159" s="46"/>
      <c r="C159" s="105" t="s">
        <v>172</v>
      </c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33"/>
      <c r="AY159" s="42" t="s">
        <v>174</v>
      </c>
      <c r="AZ159" s="38"/>
      <c r="BA159" s="38"/>
      <c r="BB159" s="38" t="s">
        <v>108</v>
      </c>
      <c r="BC159" s="38" t="s">
        <v>171</v>
      </c>
      <c r="BD159" s="38"/>
      <c r="BE159" s="38" t="s">
        <v>89</v>
      </c>
      <c r="BF159" s="38" t="s">
        <v>90</v>
      </c>
      <c r="BG159" s="40">
        <v>407540</v>
      </c>
      <c r="BH159" s="39"/>
      <c r="BI159" s="40">
        <v>407540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407540</v>
      </c>
      <c r="BQ159" s="40">
        <v>0</v>
      </c>
      <c r="BR159" s="40">
        <v>407540</v>
      </c>
      <c r="BS159" s="40">
        <v>407540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407540</v>
      </c>
      <c r="CA159" s="40">
        <v>0</v>
      </c>
      <c r="CB159" s="40">
        <v>407540</v>
      </c>
      <c r="CC159" s="40">
        <v>407540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407540</v>
      </c>
      <c r="CK159" s="40">
        <v>0</v>
      </c>
    </row>
    <row r="160" spans="1:89" ht="15" x14ac:dyDescent="0.25">
      <c r="A160" s="43"/>
      <c r="B160" s="44"/>
      <c r="C160" s="105" t="s">
        <v>94</v>
      </c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45.6" customHeight="1" x14ac:dyDescent="0.25">
      <c r="A161" s="45"/>
      <c r="B161" s="46"/>
      <c r="C161" s="105" t="s">
        <v>172</v>
      </c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33"/>
      <c r="AY161" s="42" t="s">
        <v>174</v>
      </c>
      <c r="AZ161" s="38"/>
      <c r="BA161" s="38"/>
      <c r="BB161" s="38" t="s">
        <v>108</v>
      </c>
      <c r="BC161" s="38" t="s">
        <v>171</v>
      </c>
      <c r="BD161" s="38"/>
      <c r="BE161" s="38" t="s">
        <v>89</v>
      </c>
      <c r="BF161" s="38" t="s">
        <v>90</v>
      </c>
      <c r="BG161" s="40">
        <v>407540</v>
      </c>
      <c r="BH161" s="39"/>
      <c r="BI161" s="40">
        <v>407540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407540</v>
      </c>
      <c r="BQ161" s="40">
        <v>0</v>
      </c>
      <c r="BR161" s="40">
        <v>407540</v>
      </c>
      <c r="BS161" s="40">
        <v>407540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407540</v>
      </c>
      <c r="CA161" s="40">
        <v>0</v>
      </c>
      <c r="CB161" s="40">
        <v>407540</v>
      </c>
      <c r="CC161" s="40">
        <v>407540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407540</v>
      </c>
      <c r="CK161" s="40">
        <v>0</v>
      </c>
    </row>
    <row r="162" spans="1:89" ht="22.7" customHeight="1" x14ac:dyDescent="0.25">
      <c r="A162" s="41"/>
      <c r="B162" s="105" t="s">
        <v>175</v>
      </c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33" t="s">
        <v>176</v>
      </c>
      <c r="AY162" s="42" t="s">
        <v>87</v>
      </c>
      <c r="AZ162" s="38"/>
      <c r="BA162" s="38"/>
      <c r="BB162" s="38" t="s">
        <v>88</v>
      </c>
      <c r="BC162" s="38" t="s">
        <v>87</v>
      </c>
      <c r="BD162" s="38"/>
      <c r="BE162" s="38" t="s">
        <v>89</v>
      </c>
      <c r="BF162" s="38" t="s">
        <v>90</v>
      </c>
      <c r="BG162" s="40">
        <v>37763380</v>
      </c>
      <c r="BH162" s="39"/>
      <c r="BI162" s="40">
        <v>37709480</v>
      </c>
      <c r="BJ162" s="40">
        <v>0</v>
      </c>
      <c r="BK162" s="40">
        <v>0</v>
      </c>
      <c r="BL162" s="40">
        <v>0</v>
      </c>
      <c r="BM162" s="40">
        <v>0</v>
      </c>
      <c r="BN162" s="40">
        <v>53900</v>
      </c>
      <c r="BO162" s="40">
        <v>0</v>
      </c>
      <c r="BP162" s="40">
        <v>37763380</v>
      </c>
      <c r="BQ162" s="40">
        <v>0</v>
      </c>
      <c r="BR162" s="40">
        <v>37763380</v>
      </c>
      <c r="BS162" s="40">
        <v>37709480</v>
      </c>
      <c r="BT162" s="40">
        <v>0</v>
      </c>
      <c r="BU162" s="40">
        <v>0</v>
      </c>
      <c r="BV162" s="40">
        <v>0</v>
      </c>
      <c r="BW162" s="40">
        <v>0</v>
      </c>
      <c r="BX162" s="40">
        <v>53900</v>
      </c>
      <c r="BY162" s="40">
        <v>0</v>
      </c>
      <c r="BZ162" s="40">
        <v>37763380</v>
      </c>
      <c r="CA162" s="40">
        <v>0</v>
      </c>
      <c r="CB162" s="40">
        <v>37763380</v>
      </c>
      <c r="CC162" s="40">
        <v>37709480</v>
      </c>
      <c r="CD162" s="40">
        <v>0</v>
      </c>
      <c r="CE162" s="40">
        <v>0</v>
      </c>
      <c r="CF162" s="40">
        <v>0</v>
      </c>
      <c r="CG162" s="40">
        <v>0</v>
      </c>
      <c r="CH162" s="40">
        <v>53900</v>
      </c>
      <c r="CI162" s="40">
        <v>0</v>
      </c>
      <c r="CJ162" s="40">
        <v>37763380</v>
      </c>
      <c r="CK162" s="40">
        <v>0</v>
      </c>
    </row>
    <row r="163" spans="1:89" ht="15" x14ac:dyDescent="0.25">
      <c r="A163" s="43"/>
      <c r="B163" s="44"/>
      <c r="C163" s="105" t="s">
        <v>94</v>
      </c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33"/>
      <c r="AY163" s="42"/>
      <c r="AZ163" s="38"/>
      <c r="BA163" s="38"/>
      <c r="BB163" s="38"/>
      <c r="BC163" s="38"/>
      <c r="BD163" s="38"/>
      <c r="BE163" s="38"/>
      <c r="BF163" s="38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</row>
    <row r="164" spans="1:89" ht="102.6" customHeight="1" x14ac:dyDescent="0.25">
      <c r="A164" s="45"/>
      <c r="B164" s="46"/>
      <c r="C164" s="105" t="s">
        <v>177</v>
      </c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33" t="s">
        <v>178</v>
      </c>
      <c r="AY164" s="42" t="s">
        <v>179</v>
      </c>
      <c r="AZ164" s="38"/>
      <c r="BA164" s="38"/>
      <c r="BB164" s="38" t="s">
        <v>88</v>
      </c>
      <c r="BC164" s="38" t="s">
        <v>87</v>
      </c>
      <c r="BD164" s="38"/>
      <c r="BE164" s="38" t="s">
        <v>89</v>
      </c>
      <c r="BF164" s="38" t="s">
        <v>90</v>
      </c>
      <c r="BG164" s="40">
        <v>8746750</v>
      </c>
      <c r="BH164" s="39"/>
      <c r="BI164" s="40">
        <v>8746750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8746750</v>
      </c>
      <c r="BQ164" s="40">
        <v>0</v>
      </c>
      <c r="BR164" s="40">
        <v>8746750</v>
      </c>
      <c r="BS164" s="40">
        <v>8746750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8746750</v>
      </c>
      <c r="CA164" s="40">
        <v>0</v>
      </c>
      <c r="CB164" s="40">
        <v>8746750</v>
      </c>
      <c r="CC164" s="40">
        <v>8746750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8746750</v>
      </c>
      <c r="CK164" s="40">
        <v>0</v>
      </c>
    </row>
    <row r="165" spans="1:89" ht="15" x14ac:dyDescent="0.25">
      <c r="A165" s="43"/>
      <c r="B165" s="44"/>
      <c r="C165" s="105" t="s">
        <v>94</v>
      </c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33"/>
      <c r="AY165" s="42"/>
      <c r="AZ165" s="38"/>
      <c r="BA165" s="38"/>
      <c r="BB165" s="38"/>
      <c r="BC165" s="38"/>
      <c r="BD165" s="38"/>
      <c r="BE165" s="38"/>
      <c r="BF165" s="38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</row>
    <row r="166" spans="1:89" ht="22.7" customHeight="1" x14ac:dyDescent="0.25">
      <c r="A166" s="45"/>
      <c r="B166" s="46"/>
      <c r="C166" s="105" t="s">
        <v>180</v>
      </c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33" t="s">
        <v>181</v>
      </c>
      <c r="AY166" s="42" t="s">
        <v>179</v>
      </c>
      <c r="AZ166" s="38"/>
      <c r="BA166" s="38"/>
      <c r="BB166" s="38" t="s">
        <v>88</v>
      </c>
      <c r="BC166" s="38" t="s">
        <v>87</v>
      </c>
      <c r="BD166" s="38"/>
      <c r="BE166" s="38" t="s">
        <v>89</v>
      </c>
      <c r="BF166" s="38" t="s">
        <v>90</v>
      </c>
      <c r="BG166" s="40">
        <v>8746750</v>
      </c>
      <c r="BH166" s="39"/>
      <c r="BI166" s="40">
        <v>8746750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8746750</v>
      </c>
      <c r="BQ166" s="40">
        <v>0</v>
      </c>
      <c r="BR166" s="40">
        <v>8746750</v>
      </c>
      <c r="BS166" s="40">
        <v>8746750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8746750</v>
      </c>
      <c r="CA166" s="40">
        <v>0</v>
      </c>
      <c r="CB166" s="40">
        <v>8746750</v>
      </c>
      <c r="CC166" s="40">
        <v>8746750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8746750</v>
      </c>
      <c r="CK166" s="40">
        <v>0</v>
      </c>
    </row>
    <row r="167" spans="1:89" ht="15" x14ac:dyDescent="0.25">
      <c r="A167" s="43"/>
      <c r="B167" s="44"/>
      <c r="C167" s="105" t="s">
        <v>94</v>
      </c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33"/>
      <c r="AY167" s="42"/>
      <c r="AZ167" s="38"/>
      <c r="BA167" s="38"/>
      <c r="BB167" s="38"/>
      <c r="BC167" s="38"/>
      <c r="BD167" s="38"/>
      <c r="BE167" s="38"/>
      <c r="BF167" s="38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</row>
    <row r="168" spans="1:89" ht="22.7" customHeight="1" x14ac:dyDescent="0.25">
      <c r="A168" s="45"/>
      <c r="B168" s="46"/>
      <c r="C168" s="105" t="s">
        <v>180</v>
      </c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33"/>
      <c r="AY168" s="42" t="s">
        <v>179</v>
      </c>
      <c r="AZ168" s="38"/>
      <c r="BA168" s="38"/>
      <c r="BB168" s="38" t="s">
        <v>108</v>
      </c>
      <c r="BC168" s="38" t="s">
        <v>182</v>
      </c>
      <c r="BD168" s="38"/>
      <c r="BE168" s="38" t="s">
        <v>89</v>
      </c>
      <c r="BF168" s="38" t="s">
        <v>90</v>
      </c>
      <c r="BG168" s="40">
        <v>8746750</v>
      </c>
      <c r="BH168" s="39"/>
      <c r="BI168" s="40">
        <v>8746750</v>
      </c>
      <c r="BJ168" s="40">
        <v>0</v>
      </c>
      <c r="BK168" s="40">
        <v>0</v>
      </c>
      <c r="BL168" s="40">
        <v>0</v>
      </c>
      <c r="BM168" s="40">
        <v>0</v>
      </c>
      <c r="BN168" s="40">
        <v>0</v>
      </c>
      <c r="BO168" s="40">
        <v>0</v>
      </c>
      <c r="BP168" s="40">
        <v>8746750</v>
      </c>
      <c r="BQ168" s="40">
        <v>0</v>
      </c>
      <c r="BR168" s="40">
        <v>8746750</v>
      </c>
      <c r="BS168" s="40">
        <v>8746750</v>
      </c>
      <c r="BT168" s="40">
        <v>0</v>
      </c>
      <c r="BU168" s="40">
        <v>0</v>
      </c>
      <c r="BV168" s="40">
        <v>0</v>
      </c>
      <c r="BW168" s="40">
        <v>0</v>
      </c>
      <c r="BX168" s="40">
        <v>0</v>
      </c>
      <c r="BY168" s="40">
        <v>0</v>
      </c>
      <c r="BZ168" s="40">
        <v>8746750</v>
      </c>
      <c r="CA168" s="40">
        <v>0</v>
      </c>
      <c r="CB168" s="40">
        <v>8746750</v>
      </c>
      <c r="CC168" s="40">
        <v>8746750</v>
      </c>
      <c r="CD168" s="40">
        <v>0</v>
      </c>
      <c r="CE168" s="40">
        <v>0</v>
      </c>
      <c r="CF168" s="40">
        <v>0</v>
      </c>
      <c r="CG168" s="40">
        <v>0</v>
      </c>
      <c r="CH168" s="40">
        <v>0</v>
      </c>
      <c r="CI168" s="40">
        <v>0</v>
      </c>
      <c r="CJ168" s="40">
        <v>8746750</v>
      </c>
      <c r="CK168" s="40">
        <v>0</v>
      </c>
    </row>
    <row r="169" spans="1:89" ht="15" x14ac:dyDescent="0.25">
      <c r="A169" s="43"/>
      <c r="B169" s="44"/>
      <c r="C169" s="105" t="s">
        <v>94</v>
      </c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33"/>
      <c r="AY169" s="42"/>
      <c r="AZ169" s="38"/>
      <c r="BA169" s="38"/>
      <c r="BB169" s="38"/>
      <c r="BC169" s="38"/>
      <c r="BD169" s="38"/>
      <c r="BE169" s="38"/>
      <c r="BF169" s="38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</row>
    <row r="170" spans="1:89" ht="22.7" customHeight="1" x14ac:dyDescent="0.25">
      <c r="A170" s="45"/>
      <c r="B170" s="46"/>
      <c r="C170" s="105" t="s">
        <v>180</v>
      </c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33"/>
      <c r="AY170" s="42" t="s">
        <v>179</v>
      </c>
      <c r="AZ170" s="38"/>
      <c r="BA170" s="38"/>
      <c r="BB170" s="38" t="s">
        <v>108</v>
      </c>
      <c r="BC170" s="38" t="s">
        <v>182</v>
      </c>
      <c r="BD170" s="38"/>
      <c r="BE170" s="38" t="s">
        <v>89</v>
      </c>
      <c r="BF170" s="38" t="s">
        <v>90</v>
      </c>
      <c r="BG170" s="40">
        <v>8746750</v>
      </c>
      <c r="BH170" s="39"/>
      <c r="BI170" s="40">
        <v>8746750</v>
      </c>
      <c r="BJ170" s="40">
        <v>0</v>
      </c>
      <c r="BK170" s="40">
        <v>0</v>
      </c>
      <c r="BL170" s="40">
        <v>0</v>
      </c>
      <c r="BM170" s="40">
        <v>0</v>
      </c>
      <c r="BN170" s="40">
        <v>0</v>
      </c>
      <c r="BO170" s="40">
        <v>0</v>
      </c>
      <c r="BP170" s="40">
        <v>8746750</v>
      </c>
      <c r="BQ170" s="40">
        <v>0</v>
      </c>
      <c r="BR170" s="40">
        <v>8746750</v>
      </c>
      <c r="BS170" s="40">
        <v>8746750</v>
      </c>
      <c r="BT170" s="40">
        <v>0</v>
      </c>
      <c r="BU170" s="40">
        <v>0</v>
      </c>
      <c r="BV170" s="40">
        <v>0</v>
      </c>
      <c r="BW170" s="40">
        <v>0</v>
      </c>
      <c r="BX170" s="40">
        <v>0</v>
      </c>
      <c r="BY170" s="40">
        <v>0</v>
      </c>
      <c r="BZ170" s="40">
        <v>8746750</v>
      </c>
      <c r="CA170" s="40">
        <v>0</v>
      </c>
      <c r="CB170" s="40">
        <v>8746750</v>
      </c>
      <c r="CC170" s="40">
        <v>8746750</v>
      </c>
      <c r="CD170" s="40">
        <v>0</v>
      </c>
      <c r="CE170" s="40">
        <v>0</v>
      </c>
      <c r="CF170" s="40">
        <v>0</v>
      </c>
      <c r="CG170" s="40">
        <v>0</v>
      </c>
      <c r="CH170" s="40">
        <v>0</v>
      </c>
      <c r="CI170" s="40">
        <v>0</v>
      </c>
      <c r="CJ170" s="40">
        <v>8746750</v>
      </c>
      <c r="CK170" s="40">
        <v>0</v>
      </c>
    </row>
    <row r="171" spans="1:89" ht="57" customHeight="1" x14ac:dyDescent="0.25">
      <c r="A171" s="45"/>
      <c r="B171" s="46"/>
      <c r="C171" s="105" t="s">
        <v>183</v>
      </c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33" t="s">
        <v>184</v>
      </c>
      <c r="AY171" s="42" t="s">
        <v>185</v>
      </c>
      <c r="AZ171" s="38"/>
      <c r="BA171" s="38"/>
      <c r="BB171" s="38" t="s">
        <v>88</v>
      </c>
      <c r="BC171" s="38" t="s">
        <v>87</v>
      </c>
      <c r="BD171" s="38"/>
      <c r="BE171" s="38" t="s">
        <v>89</v>
      </c>
      <c r="BF171" s="38" t="s">
        <v>90</v>
      </c>
      <c r="BG171" s="40">
        <v>53900</v>
      </c>
      <c r="BH171" s="39"/>
      <c r="BI171" s="40">
        <v>0</v>
      </c>
      <c r="BJ171" s="40">
        <v>0</v>
      </c>
      <c r="BK171" s="40">
        <v>0</v>
      </c>
      <c r="BL171" s="40">
        <v>0</v>
      </c>
      <c r="BM171" s="40">
        <v>0</v>
      </c>
      <c r="BN171" s="40">
        <v>53900</v>
      </c>
      <c r="BO171" s="40">
        <v>0</v>
      </c>
      <c r="BP171" s="40">
        <v>53900</v>
      </c>
      <c r="BQ171" s="40">
        <v>0</v>
      </c>
      <c r="BR171" s="40">
        <v>53900</v>
      </c>
      <c r="BS171" s="40">
        <v>0</v>
      </c>
      <c r="BT171" s="40">
        <v>0</v>
      </c>
      <c r="BU171" s="40">
        <v>0</v>
      </c>
      <c r="BV171" s="40">
        <v>0</v>
      </c>
      <c r="BW171" s="40">
        <v>0</v>
      </c>
      <c r="BX171" s="40">
        <v>53900</v>
      </c>
      <c r="BY171" s="40">
        <v>0</v>
      </c>
      <c r="BZ171" s="40">
        <v>53900</v>
      </c>
      <c r="CA171" s="40">
        <v>0</v>
      </c>
      <c r="CB171" s="40">
        <v>53900</v>
      </c>
      <c r="CC171" s="40">
        <v>0</v>
      </c>
      <c r="CD171" s="40">
        <v>0</v>
      </c>
      <c r="CE171" s="40">
        <v>0</v>
      </c>
      <c r="CF171" s="40">
        <v>0</v>
      </c>
      <c r="CG171" s="40">
        <v>0</v>
      </c>
      <c r="CH171" s="40">
        <v>53900</v>
      </c>
      <c r="CI171" s="40">
        <v>0</v>
      </c>
      <c r="CJ171" s="40">
        <v>53900</v>
      </c>
      <c r="CK171" s="40">
        <v>0</v>
      </c>
    </row>
    <row r="172" spans="1:89" ht="15" x14ac:dyDescent="0.25">
      <c r="A172" s="43"/>
      <c r="B172" s="44"/>
      <c r="C172" s="105" t="s">
        <v>94</v>
      </c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22.7" customHeight="1" x14ac:dyDescent="0.25">
      <c r="A173" s="45"/>
      <c r="B173" s="46"/>
      <c r="C173" s="105" t="s">
        <v>186</v>
      </c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33"/>
      <c r="AY173" s="42" t="s">
        <v>185</v>
      </c>
      <c r="AZ173" s="38"/>
      <c r="BA173" s="38"/>
      <c r="BB173" s="38" t="s">
        <v>88</v>
      </c>
      <c r="BC173" s="38" t="s">
        <v>146</v>
      </c>
      <c r="BD173" s="38"/>
      <c r="BE173" s="38" t="s">
        <v>89</v>
      </c>
      <c r="BF173" s="38" t="s">
        <v>90</v>
      </c>
      <c r="BG173" s="40">
        <v>37500</v>
      </c>
      <c r="BH173" s="39"/>
      <c r="BI173" s="40">
        <v>0</v>
      </c>
      <c r="BJ173" s="40">
        <v>0</v>
      </c>
      <c r="BK173" s="40">
        <v>0</v>
      </c>
      <c r="BL173" s="40">
        <v>0</v>
      </c>
      <c r="BM173" s="40">
        <v>0</v>
      </c>
      <c r="BN173" s="40">
        <v>37500</v>
      </c>
      <c r="BO173" s="40">
        <v>0</v>
      </c>
      <c r="BP173" s="40">
        <v>37500</v>
      </c>
      <c r="BQ173" s="40">
        <v>0</v>
      </c>
      <c r="BR173" s="40">
        <v>37500</v>
      </c>
      <c r="BS173" s="40">
        <v>0</v>
      </c>
      <c r="BT173" s="40">
        <v>0</v>
      </c>
      <c r="BU173" s="40">
        <v>0</v>
      </c>
      <c r="BV173" s="40">
        <v>0</v>
      </c>
      <c r="BW173" s="40">
        <v>0</v>
      </c>
      <c r="BX173" s="40">
        <v>37500</v>
      </c>
      <c r="BY173" s="40">
        <v>0</v>
      </c>
      <c r="BZ173" s="40">
        <v>37500</v>
      </c>
      <c r="CA173" s="40">
        <v>0</v>
      </c>
      <c r="CB173" s="40">
        <v>37500</v>
      </c>
      <c r="CC173" s="40">
        <v>0</v>
      </c>
      <c r="CD173" s="40">
        <v>0</v>
      </c>
      <c r="CE173" s="40">
        <v>0</v>
      </c>
      <c r="CF173" s="40">
        <v>0</v>
      </c>
      <c r="CG173" s="40">
        <v>0</v>
      </c>
      <c r="CH173" s="40">
        <v>37500</v>
      </c>
      <c r="CI173" s="40">
        <v>0</v>
      </c>
      <c r="CJ173" s="40">
        <v>37500</v>
      </c>
      <c r="CK173" s="40">
        <v>0</v>
      </c>
    </row>
    <row r="174" spans="1:89" ht="15" x14ac:dyDescent="0.25">
      <c r="A174" s="43"/>
      <c r="B174" s="44"/>
      <c r="C174" s="105" t="s">
        <v>94</v>
      </c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33"/>
      <c r="AY174" s="42"/>
      <c r="AZ174" s="38"/>
      <c r="BA174" s="38"/>
      <c r="BB174" s="38"/>
      <c r="BC174" s="38"/>
      <c r="BD174" s="38"/>
      <c r="BE174" s="38"/>
      <c r="BF174" s="38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</row>
    <row r="175" spans="1:89" ht="22.7" customHeight="1" x14ac:dyDescent="0.25">
      <c r="A175" s="45"/>
      <c r="B175" s="46"/>
      <c r="C175" s="105" t="s">
        <v>186</v>
      </c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33"/>
      <c r="AY175" s="42" t="s">
        <v>185</v>
      </c>
      <c r="AZ175" s="38"/>
      <c r="BA175" s="38"/>
      <c r="BB175" s="38" t="s">
        <v>112</v>
      </c>
      <c r="BC175" s="38" t="s">
        <v>146</v>
      </c>
      <c r="BD175" s="38"/>
      <c r="BE175" s="38" t="s">
        <v>89</v>
      </c>
      <c r="BF175" s="38" t="s">
        <v>90</v>
      </c>
      <c r="BG175" s="40">
        <v>37500</v>
      </c>
      <c r="BH175" s="39"/>
      <c r="BI175" s="40">
        <v>0</v>
      </c>
      <c r="BJ175" s="40">
        <v>0</v>
      </c>
      <c r="BK175" s="40">
        <v>0</v>
      </c>
      <c r="BL175" s="40">
        <v>0</v>
      </c>
      <c r="BM175" s="40">
        <v>0</v>
      </c>
      <c r="BN175" s="40">
        <v>37500</v>
      </c>
      <c r="BO175" s="40">
        <v>0</v>
      </c>
      <c r="BP175" s="40">
        <v>37500</v>
      </c>
      <c r="BQ175" s="40">
        <v>0</v>
      </c>
      <c r="BR175" s="40">
        <v>37500</v>
      </c>
      <c r="BS175" s="40">
        <v>0</v>
      </c>
      <c r="BT175" s="40">
        <v>0</v>
      </c>
      <c r="BU175" s="40">
        <v>0</v>
      </c>
      <c r="BV175" s="40">
        <v>0</v>
      </c>
      <c r="BW175" s="40">
        <v>0</v>
      </c>
      <c r="BX175" s="40">
        <v>37500</v>
      </c>
      <c r="BY175" s="40">
        <v>0</v>
      </c>
      <c r="BZ175" s="40">
        <v>37500</v>
      </c>
      <c r="CA175" s="40">
        <v>0</v>
      </c>
      <c r="CB175" s="40">
        <v>37500</v>
      </c>
      <c r="CC175" s="40">
        <v>0</v>
      </c>
      <c r="CD175" s="40">
        <v>0</v>
      </c>
      <c r="CE175" s="40">
        <v>0</v>
      </c>
      <c r="CF175" s="40">
        <v>0</v>
      </c>
      <c r="CG175" s="40">
        <v>0</v>
      </c>
      <c r="CH175" s="40">
        <v>37500</v>
      </c>
      <c r="CI175" s="40">
        <v>0</v>
      </c>
      <c r="CJ175" s="40">
        <v>37500</v>
      </c>
      <c r="CK175" s="40">
        <v>0</v>
      </c>
    </row>
    <row r="176" spans="1:89" ht="45.6" customHeight="1" x14ac:dyDescent="0.25">
      <c r="A176" s="45"/>
      <c r="B176" s="46"/>
      <c r="C176" s="105" t="s">
        <v>187</v>
      </c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33"/>
      <c r="AY176" s="42" t="s">
        <v>185</v>
      </c>
      <c r="AZ176" s="38"/>
      <c r="BA176" s="38"/>
      <c r="BB176" s="38" t="s">
        <v>88</v>
      </c>
      <c r="BC176" s="38" t="s">
        <v>188</v>
      </c>
      <c r="BD176" s="38"/>
      <c r="BE176" s="38" t="s">
        <v>89</v>
      </c>
      <c r="BF176" s="38" t="s">
        <v>90</v>
      </c>
      <c r="BG176" s="40">
        <v>16400</v>
      </c>
      <c r="BH176" s="39"/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16400</v>
      </c>
      <c r="BO176" s="40">
        <v>0</v>
      </c>
      <c r="BP176" s="40">
        <v>16400</v>
      </c>
      <c r="BQ176" s="40">
        <v>0</v>
      </c>
      <c r="BR176" s="40">
        <v>16400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16400</v>
      </c>
      <c r="BY176" s="40">
        <v>0</v>
      </c>
      <c r="BZ176" s="40">
        <v>16400</v>
      </c>
      <c r="CA176" s="40">
        <v>0</v>
      </c>
      <c r="CB176" s="40">
        <v>16400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16400</v>
      </c>
      <c r="CI176" s="40">
        <v>0</v>
      </c>
      <c r="CJ176" s="40">
        <v>16400</v>
      </c>
      <c r="CK176" s="40">
        <v>0</v>
      </c>
    </row>
    <row r="177" spans="1:89" ht="15" x14ac:dyDescent="0.25">
      <c r="A177" s="43"/>
      <c r="B177" s="44"/>
      <c r="C177" s="105" t="s">
        <v>94</v>
      </c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33"/>
      <c r="AY177" s="42"/>
      <c r="AZ177" s="38"/>
      <c r="BA177" s="38"/>
      <c r="BB177" s="38"/>
      <c r="BC177" s="38"/>
      <c r="BD177" s="38"/>
      <c r="BE177" s="38"/>
      <c r="BF177" s="38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</row>
    <row r="178" spans="1:89" ht="45.6" customHeight="1" x14ac:dyDescent="0.25">
      <c r="A178" s="45"/>
      <c r="B178" s="46"/>
      <c r="C178" s="105" t="s">
        <v>187</v>
      </c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33"/>
      <c r="AY178" s="42" t="s">
        <v>185</v>
      </c>
      <c r="AZ178" s="38"/>
      <c r="BA178" s="38"/>
      <c r="BB178" s="38" t="s">
        <v>112</v>
      </c>
      <c r="BC178" s="38" t="s">
        <v>188</v>
      </c>
      <c r="BD178" s="38"/>
      <c r="BE178" s="38" t="s">
        <v>89</v>
      </c>
      <c r="BF178" s="38" t="s">
        <v>90</v>
      </c>
      <c r="BG178" s="40">
        <v>16400</v>
      </c>
      <c r="BH178" s="39"/>
      <c r="BI178" s="40">
        <v>0</v>
      </c>
      <c r="BJ178" s="40">
        <v>0</v>
      </c>
      <c r="BK178" s="40">
        <v>0</v>
      </c>
      <c r="BL178" s="40">
        <v>0</v>
      </c>
      <c r="BM178" s="40">
        <v>0</v>
      </c>
      <c r="BN178" s="40">
        <v>16400</v>
      </c>
      <c r="BO178" s="40">
        <v>0</v>
      </c>
      <c r="BP178" s="40">
        <v>16400</v>
      </c>
      <c r="BQ178" s="40">
        <v>0</v>
      </c>
      <c r="BR178" s="40">
        <v>16400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16400</v>
      </c>
      <c r="BY178" s="40">
        <v>0</v>
      </c>
      <c r="BZ178" s="40">
        <v>16400</v>
      </c>
      <c r="CA178" s="40">
        <v>0</v>
      </c>
      <c r="CB178" s="40">
        <v>16400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16400</v>
      </c>
      <c r="CI178" s="40">
        <v>0</v>
      </c>
      <c r="CJ178" s="40">
        <v>16400</v>
      </c>
      <c r="CK178" s="40">
        <v>0</v>
      </c>
    </row>
    <row r="179" spans="1:89" ht="45.6" customHeight="1" x14ac:dyDescent="0.25">
      <c r="A179" s="45"/>
      <c r="B179" s="46"/>
      <c r="C179" s="105" t="s">
        <v>189</v>
      </c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33" t="s">
        <v>190</v>
      </c>
      <c r="AY179" s="42" t="s">
        <v>191</v>
      </c>
      <c r="AZ179" s="38"/>
      <c r="BA179" s="38"/>
      <c r="BB179" s="38" t="s">
        <v>88</v>
      </c>
      <c r="BC179" s="38" t="s">
        <v>87</v>
      </c>
      <c r="BD179" s="38"/>
      <c r="BE179" s="38" t="s">
        <v>89</v>
      </c>
      <c r="BF179" s="38" t="s">
        <v>90</v>
      </c>
      <c r="BG179" s="40">
        <v>28962730</v>
      </c>
      <c r="BH179" s="39"/>
      <c r="BI179" s="40">
        <v>28962730</v>
      </c>
      <c r="BJ179" s="40">
        <v>0</v>
      </c>
      <c r="BK179" s="40">
        <v>0</v>
      </c>
      <c r="BL179" s="40">
        <v>0</v>
      </c>
      <c r="BM179" s="40">
        <v>0</v>
      </c>
      <c r="BN179" s="40">
        <v>0</v>
      </c>
      <c r="BO179" s="40">
        <v>0</v>
      </c>
      <c r="BP179" s="40">
        <v>28962730</v>
      </c>
      <c r="BQ179" s="40">
        <v>0</v>
      </c>
      <c r="BR179" s="40">
        <v>28962730</v>
      </c>
      <c r="BS179" s="40">
        <v>28962730</v>
      </c>
      <c r="BT179" s="40">
        <v>0</v>
      </c>
      <c r="BU179" s="40">
        <v>0</v>
      </c>
      <c r="BV179" s="40">
        <v>0</v>
      </c>
      <c r="BW179" s="40">
        <v>0</v>
      </c>
      <c r="BX179" s="40">
        <v>0</v>
      </c>
      <c r="BY179" s="40">
        <v>0</v>
      </c>
      <c r="BZ179" s="40">
        <v>28962730</v>
      </c>
      <c r="CA179" s="40">
        <v>0</v>
      </c>
      <c r="CB179" s="40">
        <v>28962730</v>
      </c>
      <c r="CC179" s="40">
        <v>28962730</v>
      </c>
      <c r="CD179" s="40">
        <v>0</v>
      </c>
      <c r="CE179" s="40">
        <v>0</v>
      </c>
      <c r="CF179" s="40">
        <v>0</v>
      </c>
      <c r="CG179" s="40">
        <v>0</v>
      </c>
      <c r="CH179" s="40">
        <v>0</v>
      </c>
      <c r="CI179" s="40">
        <v>0</v>
      </c>
      <c r="CJ179" s="40">
        <v>28962730</v>
      </c>
      <c r="CK179" s="40">
        <v>0</v>
      </c>
    </row>
    <row r="180" spans="1:89" ht="15" x14ac:dyDescent="0.25">
      <c r="A180" s="43"/>
      <c r="B180" s="44"/>
      <c r="C180" s="105" t="s">
        <v>94</v>
      </c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33"/>
      <c r="AY180" s="42"/>
      <c r="AZ180" s="38"/>
      <c r="BA180" s="38"/>
      <c r="BB180" s="38"/>
      <c r="BC180" s="38"/>
      <c r="BD180" s="38"/>
      <c r="BE180" s="38"/>
      <c r="BF180" s="38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</row>
    <row r="181" spans="1:89" ht="57" customHeight="1" x14ac:dyDescent="0.25">
      <c r="A181" s="45"/>
      <c r="B181" s="46"/>
      <c r="C181" s="105" t="s">
        <v>192</v>
      </c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33"/>
      <c r="AY181" s="42" t="s">
        <v>191</v>
      </c>
      <c r="AZ181" s="38"/>
      <c r="BA181" s="38"/>
      <c r="BB181" s="38" t="s">
        <v>108</v>
      </c>
      <c r="BC181" s="38" t="s">
        <v>193</v>
      </c>
      <c r="BD181" s="38"/>
      <c r="BE181" s="38" t="s">
        <v>89</v>
      </c>
      <c r="BF181" s="38" t="s">
        <v>90</v>
      </c>
      <c r="BG181" s="40">
        <v>200000</v>
      </c>
      <c r="BH181" s="39"/>
      <c r="BI181" s="40">
        <v>200000</v>
      </c>
      <c r="BJ181" s="40">
        <v>0</v>
      </c>
      <c r="BK181" s="40">
        <v>0</v>
      </c>
      <c r="BL181" s="40">
        <v>0</v>
      </c>
      <c r="BM181" s="40">
        <v>0</v>
      </c>
      <c r="BN181" s="40">
        <v>0</v>
      </c>
      <c r="BO181" s="40">
        <v>0</v>
      </c>
      <c r="BP181" s="40">
        <v>200000</v>
      </c>
      <c r="BQ181" s="40">
        <v>0</v>
      </c>
      <c r="BR181" s="40">
        <v>200000</v>
      </c>
      <c r="BS181" s="40">
        <v>200000</v>
      </c>
      <c r="BT181" s="40">
        <v>0</v>
      </c>
      <c r="BU181" s="40">
        <v>0</v>
      </c>
      <c r="BV181" s="40">
        <v>0</v>
      </c>
      <c r="BW181" s="40">
        <v>0</v>
      </c>
      <c r="BX181" s="40">
        <v>0</v>
      </c>
      <c r="BY181" s="40">
        <v>0</v>
      </c>
      <c r="BZ181" s="40">
        <v>200000</v>
      </c>
      <c r="CA181" s="40">
        <v>0</v>
      </c>
      <c r="CB181" s="40">
        <v>200000</v>
      </c>
      <c r="CC181" s="40">
        <v>200000</v>
      </c>
      <c r="CD181" s="40">
        <v>0</v>
      </c>
      <c r="CE181" s="40">
        <v>0</v>
      </c>
      <c r="CF181" s="40">
        <v>0</v>
      </c>
      <c r="CG181" s="40">
        <v>0</v>
      </c>
      <c r="CH181" s="40">
        <v>0</v>
      </c>
      <c r="CI181" s="40">
        <v>0</v>
      </c>
      <c r="CJ181" s="40">
        <v>200000</v>
      </c>
      <c r="CK181" s="40">
        <v>0</v>
      </c>
    </row>
    <row r="182" spans="1:89" ht="15" x14ac:dyDescent="0.25">
      <c r="A182" s="43"/>
      <c r="B182" s="44"/>
      <c r="C182" s="105" t="s">
        <v>94</v>
      </c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33"/>
      <c r="AY182" s="42"/>
      <c r="AZ182" s="38"/>
      <c r="BA182" s="38"/>
      <c r="BB182" s="38"/>
      <c r="BC182" s="38"/>
      <c r="BD182" s="38"/>
      <c r="BE182" s="38"/>
      <c r="BF182" s="38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</row>
    <row r="183" spans="1:89" ht="57" customHeight="1" x14ac:dyDescent="0.25">
      <c r="A183" s="45"/>
      <c r="B183" s="46"/>
      <c r="C183" s="105" t="s">
        <v>192</v>
      </c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33"/>
      <c r="AY183" s="42" t="s">
        <v>191</v>
      </c>
      <c r="AZ183" s="38"/>
      <c r="BA183" s="38"/>
      <c r="BB183" s="38" t="s">
        <v>108</v>
      </c>
      <c r="BC183" s="38" t="s">
        <v>193</v>
      </c>
      <c r="BD183" s="38"/>
      <c r="BE183" s="38" t="s">
        <v>89</v>
      </c>
      <c r="BF183" s="38" t="s">
        <v>90</v>
      </c>
      <c r="BG183" s="40">
        <v>200000</v>
      </c>
      <c r="BH183" s="39"/>
      <c r="BI183" s="40">
        <v>200000</v>
      </c>
      <c r="BJ183" s="40">
        <v>0</v>
      </c>
      <c r="BK183" s="40">
        <v>0</v>
      </c>
      <c r="BL183" s="40">
        <v>0</v>
      </c>
      <c r="BM183" s="40">
        <v>0</v>
      </c>
      <c r="BN183" s="40">
        <v>0</v>
      </c>
      <c r="BO183" s="40">
        <v>0</v>
      </c>
      <c r="BP183" s="40">
        <v>200000</v>
      </c>
      <c r="BQ183" s="40">
        <v>0</v>
      </c>
      <c r="BR183" s="40">
        <v>200000</v>
      </c>
      <c r="BS183" s="40">
        <v>200000</v>
      </c>
      <c r="BT183" s="40">
        <v>0</v>
      </c>
      <c r="BU183" s="40">
        <v>0</v>
      </c>
      <c r="BV183" s="40">
        <v>0</v>
      </c>
      <c r="BW183" s="40">
        <v>0</v>
      </c>
      <c r="BX183" s="40">
        <v>0</v>
      </c>
      <c r="BY183" s="40">
        <v>0</v>
      </c>
      <c r="BZ183" s="40">
        <v>200000</v>
      </c>
      <c r="CA183" s="40">
        <v>0</v>
      </c>
      <c r="CB183" s="40">
        <v>200000</v>
      </c>
      <c r="CC183" s="40">
        <v>200000</v>
      </c>
      <c r="CD183" s="40">
        <v>0</v>
      </c>
      <c r="CE183" s="40">
        <v>0</v>
      </c>
      <c r="CF183" s="40">
        <v>0</v>
      </c>
      <c r="CG183" s="40">
        <v>0</v>
      </c>
      <c r="CH183" s="40">
        <v>0</v>
      </c>
      <c r="CI183" s="40">
        <v>0</v>
      </c>
      <c r="CJ183" s="40">
        <v>200000</v>
      </c>
      <c r="CK183" s="40">
        <v>0</v>
      </c>
    </row>
    <row r="184" spans="1:89" ht="22.7" customHeight="1" x14ac:dyDescent="0.25">
      <c r="A184" s="45"/>
      <c r="B184" s="46"/>
      <c r="C184" s="105" t="s">
        <v>194</v>
      </c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33"/>
      <c r="AY184" s="42" t="s">
        <v>191</v>
      </c>
      <c r="AZ184" s="38"/>
      <c r="BA184" s="38"/>
      <c r="BB184" s="38" t="s">
        <v>108</v>
      </c>
      <c r="BC184" s="38" t="s">
        <v>195</v>
      </c>
      <c r="BD184" s="38"/>
      <c r="BE184" s="38" t="s">
        <v>89</v>
      </c>
      <c r="BF184" s="38" t="s">
        <v>90</v>
      </c>
      <c r="BG184" s="40">
        <v>28762730</v>
      </c>
      <c r="BH184" s="39"/>
      <c r="BI184" s="40">
        <v>28762730</v>
      </c>
      <c r="BJ184" s="40">
        <v>0</v>
      </c>
      <c r="BK184" s="40">
        <v>0</v>
      </c>
      <c r="BL184" s="40">
        <v>0</v>
      </c>
      <c r="BM184" s="40">
        <v>0</v>
      </c>
      <c r="BN184" s="40">
        <v>0</v>
      </c>
      <c r="BO184" s="40">
        <v>0</v>
      </c>
      <c r="BP184" s="40">
        <v>28762730</v>
      </c>
      <c r="BQ184" s="40">
        <v>0</v>
      </c>
      <c r="BR184" s="40">
        <v>28762730</v>
      </c>
      <c r="BS184" s="40">
        <v>28762730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28762730</v>
      </c>
      <c r="CA184" s="40">
        <v>0</v>
      </c>
      <c r="CB184" s="40">
        <v>28762730</v>
      </c>
      <c r="CC184" s="40">
        <v>28762730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28762730</v>
      </c>
      <c r="CK184" s="40">
        <v>0</v>
      </c>
    </row>
    <row r="185" spans="1:89" ht="15" x14ac:dyDescent="0.25">
      <c r="A185" s="43"/>
      <c r="B185" s="44"/>
      <c r="C185" s="105" t="s">
        <v>94</v>
      </c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33"/>
      <c r="AY185" s="42"/>
      <c r="AZ185" s="38"/>
      <c r="BA185" s="38"/>
      <c r="BB185" s="38"/>
      <c r="BC185" s="38"/>
      <c r="BD185" s="38"/>
      <c r="BE185" s="38"/>
      <c r="BF185" s="38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</row>
    <row r="186" spans="1:89" ht="22.7" customHeight="1" x14ac:dyDescent="0.25">
      <c r="A186" s="45"/>
      <c r="B186" s="46"/>
      <c r="C186" s="105" t="s">
        <v>194</v>
      </c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33"/>
      <c r="AY186" s="42" t="s">
        <v>191</v>
      </c>
      <c r="AZ186" s="38"/>
      <c r="BA186" s="38"/>
      <c r="BB186" s="38" t="s">
        <v>108</v>
      </c>
      <c r="BC186" s="38" t="s">
        <v>195</v>
      </c>
      <c r="BD186" s="38"/>
      <c r="BE186" s="38" t="s">
        <v>89</v>
      </c>
      <c r="BF186" s="38" t="s">
        <v>90</v>
      </c>
      <c r="BG186" s="40">
        <v>28762730</v>
      </c>
      <c r="BH186" s="39"/>
      <c r="BI186" s="40">
        <v>28762730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28762730</v>
      </c>
      <c r="BQ186" s="40">
        <v>0</v>
      </c>
      <c r="BR186" s="40">
        <v>28762730</v>
      </c>
      <c r="BS186" s="40">
        <v>28762730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28762730</v>
      </c>
      <c r="CA186" s="40">
        <v>0</v>
      </c>
      <c r="CB186" s="40">
        <v>28762730</v>
      </c>
      <c r="CC186" s="40">
        <v>28762730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28762730</v>
      </c>
      <c r="CK186" s="40">
        <v>0</v>
      </c>
    </row>
    <row r="187" spans="1:89" ht="34.15" customHeight="1" x14ac:dyDescent="0.25">
      <c r="A187" s="36"/>
      <c r="B187" s="106" t="s">
        <v>196</v>
      </c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33" t="s">
        <v>197</v>
      </c>
      <c r="AY187" s="37" t="s">
        <v>87</v>
      </c>
      <c r="AZ187" s="38"/>
      <c r="BA187" s="38"/>
      <c r="BB187" s="38" t="s">
        <v>88</v>
      </c>
      <c r="BC187" s="38" t="s">
        <v>87</v>
      </c>
      <c r="BD187" s="38" t="s">
        <v>87</v>
      </c>
      <c r="BE187" s="38" t="s">
        <v>89</v>
      </c>
      <c r="BF187" s="38" t="s">
        <v>90</v>
      </c>
      <c r="BG187" s="40">
        <v>2.97</v>
      </c>
      <c r="BH187" s="39"/>
      <c r="BI187" s="40">
        <v>2.97</v>
      </c>
      <c r="BJ187" s="40"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v>0</v>
      </c>
      <c r="BP187" s="40">
        <v>2.97</v>
      </c>
      <c r="BQ187" s="40">
        <v>0</v>
      </c>
      <c r="BR187" s="40">
        <v>0</v>
      </c>
      <c r="BS187" s="40">
        <v>0</v>
      </c>
      <c r="BT187" s="40">
        <v>0</v>
      </c>
      <c r="BU187" s="40">
        <v>0</v>
      </c>
      <c r="BV187" s="40">
        <v>0</v>
      </c>
      <c r="BW187" s="40">
        <v>0</v>
      </c>
      <c r="BX187" s="40">
        <v>0</v>
      </c>
      <c r="BY187" s="40">
        <v>0</v>
      </c>
      <c r="BZ187" s="40">
        <v>0</v>
      </c>
      <c r="CA187" s="40">
        <v>0</v>
      </c>
      <c r="CB187" s="40">
        <v>0</v>
      </c>
      <c r="CC187" s="40">
        <v>0</v>
      </c>
      <c r="CD187" s="40">
        <v>0</v>
      </c>
      <c r="CE187" s="40">
        <v>0</v>
      </c>
      <c r="CF187" s="40">
        <v>0</v>
      </c>
      <c r="CG187" s="40">
        <v>0</v>
      </c>
      <c r="CH187" s="40">
        <v>0</v>
      </c>
      <c r="CI187" s="40">
        <v>0</v>
      </c>
      <c r="CJ187" s="40">
        <v>0</v>
      </c>
      <c r="CK187" s="40">
        <v>0</v>
      </c>
    </row>
    <row r="188" spans="1:89" ht="15" x14ac:dyDescent="0.25">
      <c r="A188" s="41"/>
      <c r="B188" s="105" t="s">
        <v>70</v>
      </c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33"/>
      <c r="AY188" s="42"/>
      <c r="AZ188" s="38"/>
      <c r="BA188" s="38"/>
      <c r="BB188" s="38"/>
      <c r="BC188" s="38"/>
      <c r="BD188" s="38"/>
      <c r="BE188" s="38"/>
      <c r="BF188" s="38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</row>
    <row r="189" spans="1:89" ht="79.7" customHeight="1" x14ac:dyDescent="0.25">
      <c r="A189" s="41"/>
      <c r="B189" s="105" t="s">
        <v>198</v>
      </c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33" t="s">
        <v>199</v>
      </c>
      <c r="AY189" s="42" t="s">
        <v>87</v>
      </c>
      <c r="AZ189" s="38"/>
      <c r="BA189" s="38"/>
      <c r="BB189" s="38" t="s">
        <v>88</v>
      </c>
      <c r="BC189" s="38" t="s">
        <v>87</v>
      </c>
      <c r="BD189" s="38" t="s">
        <v>200</v>
      </c>
      <c r="BE189" s="38" t="s">
        <v>89</v>
      </c>
      <c r="BF189" s="38" t="s">
        <v>90</v>
      </c>
      <c r="BG189" s="40">
        <v>2.97</v>
      </c>
      <c r="BH189" s="39"/>
      <c r="BI189" s="40">
        <v>2.97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2.97</v>
      </c>
      <c r="BQ189" s="40">
        <v>0</v>
      </c>
      <c r="BR189" s="40">
        <v>0</v>
      </c>
      <c r="BS189" s="40">
        <v>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0</v>
      </c>
      <c r="CA189" s="40">
        <v>0</v>
      </c>
      <c r="CB189" s="40">
        <v>0</v>
      </c>
      <c r="CC189" s="40">
        <v>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0</v>
      </c>
      <c r="CK189" s="40">
        <v>0</v>
      </c>
    </row>
    <row r="190" spans="1:89" ht="15" x14ac:dyDescent="0.25">
      <c r="A190" s="43"/>
      <c r="B190" s="44"/>
      <c r="C190" s="105" t="s">
        <v>94</v>
      </c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33"/>
      <c r="AY190" s="42"/>
      <c r="AZ190" s="38"/>
      <c r="BA190" s="38"/>
      <c r="BB190" s="38"/>
      <c r="BC190" s="38"/>
      <c r="BD190" s="38"/>
      <c r="BE190" s="38"/>
      <c r="BF190" s="38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</row>
    <row r="191" spans="1:89" ht="79.7" customHeight="1" x14ac:dyDescent="0.25">
      <c r="A191" s="45"/>
      <c r="B191" s="46"/>
      <c r="C191" s="105" t="s">
        <v>198</v>
      </c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33"/>
      <c r="AY191" s="42" t="s">
        <v>200</v>
      </c>
      <c r="AZ191" s="38"/>
      <c r="BA191" s="38"/>
      <c r="BB191" s="38" t="s">
        <v>108</v>
      </c>
      <c r="BC191" s="38" t="s">
        <v>200</v>
      </c>
      <c r="BD191" s="38" t="s">
        <v>200</v>
      </c>
      <c r="BE191" s="38" t="s">
        <v>89</v>
      </c>
      <c r="BF191" s="38" t="s">
        <v>90</v>
      </c>
      <c r="BG191" s="40">
        <v>2.97</v>
      </c>
      <c r="BH191" s="39"/>
      <c r="BI191" s="40">
        <v>2.97</v>
      </c>
      <c r="BJ191" s="40">
        <v>0</v>
      </c>
      <c r="BK191" s="40">
        <v>0</v>
      </c>
      <c r="BL191" s="40">
        <v>0</v>
      </c>
      <c r="BM191" s="40">
        <v>0</v>
      </c>
      <c r="BN191" s="40">
        <v>0</v>
      </c>
      <c r="BO191" s="40">
        <v>0</v>
      </c>
      <c r="BP191" s="40">
        <v>2.97</v>
      </c>
      <c r="BQ191" s="40">
        <v>0</v>
      </c>
      <c r="BR191" s="40">
        <v>0</v>
      </c>
      <c r="BS191" s="40">
        <v>0</v>
      </c>
      <c r="BT191" s="40">
        <v>0</v>
      </c>
      <c r="BU191" s="40">
        <v>0</v>
      </c>
      <c r="BV191" s="40">
        <v>0</v>
      </c>
      <c r="BW191" s="40">
        <v>0</v>
      </c>
      <c r="BX191" s="40">
        <v>0</v>
      </c>
      <c r="BY191" s="40">
        <v>0</v>
      </c>
      <c r="BZ191" s="40">
        <v>0</v>
      </c>
      <c r="CA191" s="40">
        <v>0</v>
      </c>
      <c r="CB191" s="40">
        <v>0</v>
      </c>
      <c r="CC191" s="40">
        <v>0</v>
      </c>
      <c r="CD191" s="40">
        <v>0</v>
      </c>
      <c r="CE191" s="40">
        <v>0</v>
      </c>
      <c r="CF191" s="40">
        <v>0</v>
      </c>
      <c r="CG191" s="40">
        <v>0</v>
      </c>
      <c r="CH191" s="40">
        <v>0</v>
      </c>
      <c r="CI191" s="40">
        <v>0</v>
      </c>
      <c r="CJ191" s="40">
        <v>0</v>
      </c>
      <c r="CK191" s="40">
        <v>0</v>
      </c>
    </row>
    <row r="192" spans="1:89" ht="22.7" customHeight="1" x14ac:dyDescent="0.25">
      <c r="A192" s="36"/>
      <c r="B192" s="106" t="s">
        <v>201</v>
      </c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33" t="s">
        <v>202</v>
      </c>
      <c r="AY192" s="37" t="s">
        <v>87</v>
      </c>
      <c r="AZ192" s="38"/>
      <c r="BA192" s="38"/>
      <c r="BB192" s="38" t="s">
        <v>88</v>
      </c>
      <c r="BC192" s="38" t="s">
        <v>87</v>
      </c>
      <c r="BD192" s="38" t="s">
        <v>87</v>
      </c>
      <c r="BE192" s="38" t="s">
        <v>89</v>
      </c>
      <c r="BF192" s="38" t="s">
        <v>90</v>
      </c>
      <c r="BG192" s="40">
        <v>258357.17</v>
      </c>
      <c r="BH192" s="39"/>
      <c r="BI192" s="40">
        <v>0</v>
      </c>
      <c r="BJ192" s="40">
        <v>0</v>
      </c>
      <c r="BK192" s="40">
        <v>0</v>
      </c>
      <c r="BL192" s="40">
        <v>0</v>
      </c>
      <c r="BM192" s="40">
        <v>0</v>
      </c>
      <c r="BN192" s="40">
        <v>258357.17</v>
      </c>
      <c r="BO192" s="40">
        <v>0</v>
      </c>
      <c r="BP192" s="40">
        <v>258357.17</v>
      </c>
      <c r="BQ192" s="40">
        <v>0</v>
      </c>
      <c r="BR192" s="40">
        <v>0</v>
      </c>
      <c r="BS192" s="40">
        <v>0</v>
      </c>
      <c r="BT192" s="40">
        <v>0</v>
      </c>
      <c r="BU192" s="40">
        <v>0</v>
      </c>
      <c r="BV192" s="40">
        <v>0</v>
      </c>
      <c r="BW192" s="40">
        <v>0</v>
      </c>
      <c r="BX192" s="40">
        <v>0</v>
      </c>
      <c r="BY192" s="40">
        <v>0</v>
      </c>
      <c r="BZ192" s="40">
        <v>0</v>
      </c>
      <c r="CA192" s="40">
        <v>0</v>
      </c>
      <c r="CB192" s="40">
        <v>0</v>
      </c>
      <c r="CC192" s="40">
        <v>0</v>
      </c>
      <c r="CD192" s="40">
        <v>0</v>
      </c>
      <c r="CE192" s="40">
        <v>0</v>
      </c>
      <c r="CF192" s="40">
        <v>0</v>
      </c>
      <c r="CG192" s="40">
        <v>0</v>
      </c>
      <c r="CH192" s="40">
        <v>0</v>
      </c>
      <c r="CI192" s="40">
        <v>0</v>
      </c>
      <c r="CJ192" s="40">
        <v>0</v>
      </c>
      <c r="CK192" s="40">
        <v>0</v>
      </c>
    </row>
    <row r="193" spans="1:89" ht="15" x14ac:dyDescent="0.25">
      <c r="A193" s="41"/>
      <c r="B193" s="105" t="s">
        <v>70</v>
      </c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33"/>
      <c r="AY193" s="42"/>
      <c r="AZ193" s="38"/>
      <c r="BA193" s="38"/>
      <c r="BB193" s="38"/>
      <c r="BC193" s="38"/>
      <c r="BD193" s="38"/>
      <c r="BE193" s="38"/>
      <c r="BF193" s="38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</row>
    <row r="194" spans="1:89" ht="22.7" customHeight="1" x14ac:dyDescent="0.25">
      <c r="A194" s="41"/>
      <c r="B194" s="105" t="s">
        <v>203</v>
      </c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33" t="s">
        <v>204</v>
      </c>
      <c r="AY194" s="42" t="s">
        <v>87</v>
      </c>
      <c r="AZ194" s="38"/>
      <c r="BA194" s="38"/>
      <c r="BB194" s="38" t="s">
        <v>88</v>
      </c>
      <c r="BC194" s="38" t="s">
        <v>87</v>
      </c>
      <c r="BD194" s="38" t="s">
        <v>205</v>
      </c>
      <c r="BE194" s="38" t="s">
        <v>89</v>
      </c>
      <c r="BF194" s="38" t="s">
        <v>90</v>
      </c>
      <c r="BG194" s="40">
        <v>258357.17</v>
      </c>
      <c r="BH194" s="39"/>
      <c r="BI194" s="40">
        <v>0</v>
      </c>
      <c r="BJ194" s="40">
        <v>0</v>
      </c>
      <c r="BK194" s="40">
        <v>0</v>
      </c>
      <c r="BL194" s="40">
        <v>0</v>
      </c>
      <c r="BM194" s="40">
        <v>0</v>
      </c>
      <c r="BN194" s="40">
        <v>258357.17</v>
      </c>
      <c r="BO194" s="40">
        <v>0</v>
      </c>
      <c r="BP194" s="40">
        <v>258357.17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  <c r="CK194" s="40">
        <v>0</v>
      </c>
    </row>
    <row r="195" spans="1:89" ht="15" x14ac:dyDescent="0.25">
      <c r="A195" s="43"/>
      <c r="B195" s="44"/>
      <c r="C195" s="105" t="s">
        <v>94</v>
      </c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33"/>
      <c r="AY195" s="42"/>
      <c r="AZ195" s="38"/>
      <c r="BA195" s="38"/>
      <c r="BB195" s="38"/>
      <c r="BC195" s="38"/>
      <c r="BD195" s="38"/>
      <c r="BE195" s="38"/>
      <c r="BF195" s="38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</row>
    <row r="196" spans="1:89" ht="22.7" customHeight="1" x14ac:dyDescent="0.25">
      <c r="A196" s="45"/>
      <c r="B196" s="46"/>
      <c r="C196" s="105" t="s">
        <v>203</v>
      </c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33"/>
      <c r="AY196" s="42" t="s">
        <v>205</v>
      </c>
      <c r="AZ196" s="38"/>
      <c r="BA196" s="38"/>
      <c r="BB196" s="38" t="s">
        <v>112</v>
      </c>
      <c r="BC196" s="38" t="s">
        <v>205</v>
      </c>
      <c r="BD196" s="38" t="s">
        <v>205</v>
      </c>
      <c r="BE196" s="38" t="s">
        <v>89</v>
      </c>
      <c r="BF196" s="38" t="s">
        <v>90</v>
      </c>
      <c r="BG196" s="40">
        <v>258357.17</v>
      </c>
      <c r="BH196" s="39"/>
      <c r="BI196" s="40">
        <v>0</v>
      </c>
      <c r="BJ196" s="40">
        <v>0</v>
      </c>
      <c r="BK196" s="40">
        <v>0</v>
      </c>
      <c r="BL196" s="40">
        <v>0</v>
      </c>
      <c r="BM196" s="40">
        <v>0</v>
      </c>
      <c r="BN196" s="40">
        <v>258357.17</v>
      </c>
      <c r="BO196" s="40">
        <v>0</v>
      </c>
      <c r="BP196" s="40">
        <v>258357.17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  <c r="CK196" s="40">
        <v>0</v>
      </c>
    </row>
    <row r="197" spans="1:89" ht="22.7" customHeight="1" x14ac:dyDescent="0.25">
      <c r="A197" s="108"/>
      <c r="B197" s="107" t="s">
        <v>206</v>
      </c>
      <c r="C197" s="105" t="s">
        <v>0</v>
      </c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33" t="s">
        <v>207</v>
      </c>
      <c r="AY197" s="42" t="s">
        <v>208</v>
      </c>
      <c r="AZ197" s="38"/>
      <c r="BA197" s="38"/>
      <c r="BB197" s="38" t="s">
        <v>112</v>
      </c>
      <c r="BC197" s="38" t="s">
        <v>87</v>
      </c>
      <c r="BD197" s="38" t="s">
        <v>200</v>
      </c>
      <c r="BE197" s="38" t="s">
        <v>89</v>
      </c>
      <c r="BF197" s="38" t="s">
        <v>90</v>
      </c>
      <c r="BG197" s="40">
        <v>220667.8</v>
      </c>
      <c r="BH197" s="39"/>
      <c r="BI197" s="40">
        <v>0</v>
      </c>
      <c r="BJ197" s="40">
        <v>0</v>
      </c>
      <c r="BK197" s="40">
        <v>0</v>
      </c>
      <c r="BL197" s="40">
        <v>0</v>
      </c>
      <c r="BM197" s="40">
        <v>0</v>
      </c>
      <c r="BN197" s="40">
        <v>220667.8</v>
      </c>
      <c r="BO197" s="40">
        <v>0</v>
      </c>
      <c r="BP197" s="40">
        <v>220667.8</v>
      </c>
      <c r="BQ197" s="40">
        <v>0</v>
      </c>
      <c r="BR197" s="40">
        <v>0</v>
      </c>
      <c r="BS197" s="40">
        <v>0</v>
      </c>
      <c r="BT197" s="40">
        <v>0</v>
      </c>
      <c r="BU197" s="40">
        <v>0</v>
      </c>
      <c r="BV197" s="40">
        <v>0</v>
      </c>
      <c r="BW197" s="40">
        <v>0</v>
      </c>
      <c r="BX197" s="40">
        <v>0</v>
      </c>
      <c r="BY197" s="40">
        <v>0</v>
      </c>
      <c r="BZ197" s="40">
        <v>0</v>
      </c>
      <c r="CA197" s="40">
        <v>0</v>
      </c>
      <c r="CB197" s="40">
        <v>0</v>
      </c>
      <c r="CC197" s="40">
        <v>0</v>
      </c>
      <c r="CD197" s="40">
        <v>0</v>
      </c>
      <c r="CE197" s="40">
        <v>0</v>
      </c>
      <c r="CF197" s="40">
        <v>0</v>
      </c>
      <c r="CG197" s="40">
        <v>0</v>
      </c>
      <c r="CH197" s="40">
        <v>0</v>
      </c>
      <c r="CI197" s="40">
        <v>0</v>
      </c>
      <c r="CJ197" s="40">
        <v>0</v>
      </c>
      <c r="CK197" s="40">
        <v>0</v>
      </c>
    </row>
    <row r="198" spans="1:89" ht="22.7" customHeight="1" x14ac:dyDescent="0.25">
      <c r="A198" s="108"/>
      <c r="B198" s="107" t="s">
        <v>206</v>
      </c>
      <c r="C198" s="105" t="s">
        <v>0</v>
      </c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5"/>
      <c r="AP198" s="105"/>
      <c r="AQ198" s="105"/>
      <c r="AR198" s="105"/>
      <c r="AS198" s="105"/>
      <c r="AT198" s="105"/>
      <c r="AU198" s="105"/>
      <c r="AV198" s="105"/>
      <c r="AW198" s="105"/>
      <c r="AX198" s="33" t="s">
        <v>207</v>
      </c>
      <c r="AY198" s="42" t="s">
        <v>208</v>
      </c>
      <c r="AZ198" s="38"/>
      <c r="BA198" s="38"/>
      <c r="BB198" s="38" t="s">
        <v>108</v>
      </c>
      <c r="BC198" s="38" t="s">
        <v>87</v>
      </c>
      <c r="BD198" s="38" t="s">
        <v>200</v>
      </c>
      <c r="BE198" s="38" t="s">
        <v>89</v>
      </c>
      <c r="BF198" s="38" t="s">
        <v>90</v>
      </c>
      <c r="BG198" s="40">
        <v>1249824.21</v>
      </c>
      <c r="BH198" s="39"/>
      <c r="BI198" s="40">
        <v>1249824.21</v>
      </c>
      <c r="BJ198" s="40">
        <v>0</v>
      </c>
      <c r="BK198" s="40">
        <v>0</v>
      </c>
      <c r="BL198" s="40">
        <v>0</v>
      </c>
      <c r="BM198" s="40">
        <v>0</v>
      </c>
      <c r="BN198" s="40">
        <v>0</v>
      </c>
      <c r="BO198" s="40">
        <v>0</v>
      </c>
      <c r="BP198" s="40">
        <v>1249824.21</v>
      </c>
      <c r="BQ198" s="40">
        <v>0</v>
      </c>
      <c r="BR198" s="40">
        <v>0</v>
      </c>
      <c r="BS198" s="40">
        <v>0</v>
      </c>
      <c r="BT198" s="40">
        <v>0</v>
      </c>
      <c r="BU198" s="40">
        <v>0</v>
      </c>
      <c r="BV198" s="40">
        <v>0</v>
      </c>
      <c r="BW198" s="40">
        <v>0</v>
      </c>
      <c r="BX198" s="40">
        <v>0</v>
      </c>
      <c r="BY198" s="40">
        <v>0</v>
      </c>
      <c r="BZ198" s="40">
        <v>0</v>
      </c>
      <c r="CA198" s="40">
        <v>0</v>
      </c>
      <c r="CB198" s="40">
        <v>0</v>
      </c>
      <c r="CC198" s="40">
        <v>0</v>
      </c>
      <c r="CD198" s="40">
        <v>0</v>
      </c>
      <c r="CE198" s="40">
        <v>0</v>
      </c>
      <c r="CF198" s="40">
        <v>0</v>
      </c>
      <c r="CG198" s="40">
        <v>0</v>
      </c>
      <c r="CH198" s="40">
        <v>0</v>
      </c>
      <c r="CI198" s="40">
        <v>0</v>
      </c>
      <c r="CJ198" s="40">
        <v>0</v>
      </c>
      <c r="CK198" s="40">
        <v>0</v>
      </c>
    </row>
    <row r="199" spans="1:89" ht="22.7" customHeight="1" x14ac:dyDescent="0.25">
      <c r="A199" s="45"/>
      <c r="B199" s="107" t="s">
        <v>209</v>
      </c>
      <c r="C199" s="105" t="s">
        <v>0</v>
      </c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5"/>
      <c r="AP199" s="105"/>
      <c r="AQ199" s="105"/>
      <c r="AR199" s="105"/>
      <c r="AS199" s="105"/>
      <c r="AT199" s="105"/>
      <c r="AU199" s="105"/>
      <c r="AV199" s="105"/>
      <c r="AW199" s="105"/>
      <c r="AX199" s="94"/>
      <c r="AY199" s="42" t="s">
        <v>210</v>
      </c>
      <c r="AZ199" s="38" t="s">
        <v>208</v>
      </c>
      <c r="BA199" s="38"/>
      <c r="BB199" s="38"/>
      <c r="BC199" s="38"/>
      <c r="BD199" s="38"/>
      <c r="BE199" s="38"/>
      <c r="BF199" s="38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</row>
    <row r="200" spans="1:89" ht="15" x14ac:dyDescent="0.25"/>
    <row r="201" spans="1:89" ht="15" x14ac:dyDescent="0.25"/>
    <row r="202" spans="1:89" ht="15" x14ac:dyDescent="0.25">
      <c r="A202" s="26"/>
      <c r="B202" s="26" t="s">
        <v>40</v>
      </c>
    </row>
    <row r="203" spans="1:89" ht="15" x14ac:dyDescent="0.25">
      <c r="A203" s="27"/>
      <c r="B203" s="27" t="s">
        <v>41</v>
      </c>
    </row>
    <row r="204" spans="1:89" ht="15" x14ac:dyDescent="0.25">
      <c r="A204" s="27"/>
      <c r="B204" s="27" t="s">
        <v>42</v>
      </c>
    </row>
    <row r="205" spans="1:89" ht="15" x14ac:dyDescent="0.25">
      <c r="A205" s="27"/>
      <c r="B205" s="27" t="s">
        <v>43</v>
      </c>
    </row>
    <row r="206" spans="1:89" ht="15" x14ac:dyDescent="0.25">
      <c r="A206" s="26"/>
      <c r="B206" s="26" t="s">
        <v>44</v>
      </c>
    </row>
    <row r="207" spans="1:89" ht="15" x14ac:dyDescent="0.25">
      <c r="A207" s="27"/>
      <c r="B207" s="27" t="s">
        <v>45</v>
      </c>
    </row>
    <row r="208" spans="1:89" ht="15" x14ac:dyDescent="0.25">
      <c r="A208" s="27"/>
      <c r="B208" s="27" t="s">
        <v>46</v>
      </c>
    </row>
    <row r="209" spans="1:2" ht="15" x14ac:dyDescent="0.25">
      <c r="A209" s="27"/>
      <c r="B209" s="27" t="s">
        <v>47</v>
      </c>
    </row>
    <row r="210" spans="1:2" ht="15" x14ac:dyDescent="0.25">
      <c r="A210" s="27"/>
      <c r="B210" s="27" t="s">
        <v>48</v>
      </c>
    </row>
    <row r="211" spans="1:2" ht="15" x14ac:dyDescent="0.25">
      <c r="A211" s="27"/>
      <c r="B211" s="27" t="s">
        <v>49</v>
      </c>
    </row>
    <row r="212" spans="1:2" ht="15" x14ac:dyDescent="0.25">
      <c r="A212" s="47"/>
      <c r="B212" s="47"/>
    </row>
    <row r="213" spans="1:2" ht="15" x14ac:dyDescent="0.25">
      <c r="A213" s="26"/>
      <c r="B213" s="26" t="s">
        <v>50</v>
      </c>
    </row>
    <row r="214" spans="1:2" ht="15" x14ac:dyDescent="0.25">
      <c r="A214" s="27"/>
      <c r="B214" s="27" t="s">
        <v>51</v>
      </c>
    </row>
    <row r="215" spans="1:2" ht="15" x14ac:dyDescent="0.25">
      <c r="A215" s="27"/>
      <c r="B215" s="27" t="s">
        <v>52</v>
      </c>
    </row>
    <row r="216" spans="1:2" ht="15" x14ac:dyDescent="0.25">
      <c r="A216" s="27"/>
      <c r="B216" s="27" t="s">
        <v>43</v>
      </c>
    </row>
    <row r="217" spans="1:2" ht="15" x14ac:dyDescent="0.25">
      <c r="A217" s="26"/>
      <c r="B217" s="26" t="s">
        <v>44</v>
      </c>
    </row>
    <row r="218" spans="1:2" ht="15" x14ac:dyDescent="0.25">
      <c r="A218" s="27"/>
      <c r="B218" s="27" t="s">
        <v>53</v>
      </c>
    </row>
    <row r="219" spans="1:2" ht="15" x14ac:dyDescent="0.25">
      <c r="A219" s="27"/>
      <c r="B219" s="27" t="s">
        <v>46</v>
      </c>
    </row>
    <row r="220" spans="1:2" ht="15" x14ac:dyDescent="0.25">
      <c r="A220" s="27"/>
      <c r="B220" s="27" t="s">
        <v>54</v>
      </c>
    </row>
    <row r="221" spans="1:2" ht="15" x14ac:dyDescent="0.25">
      <c r="A221" s="27"/>
      <c r="B221" s="27" t="s">
        <v>55</v>
      </c>
    </row>
    <row r="222" spans="1:2" ht="15" x14ac:dyDescent="0.25">
      <c r="A222" s="27"/>
      <c r="B222" s="27" t="s">
        <v>56</v>
      </c>
    </row>
    <row r="223" spans="1:2" ht="15" x14ac:dyDescent="0.25">
      <c r="A223" s="47"/>
      <c r="B223" s="47"/>
    </row>
  </sheetData>
  <mergeCells count="235">
    <mergeCell ref="B194:AW194"/>
    <mergeCell ref="C195:AW195"/>
    <mergeCell ref="C196:AW196"/>
    <mergeCell ref="B199:AX199"/>
    <mergeCell ref="A197:A198"/>
    <mergeCell ref="B197:AW198"/>
    <mergeCell ref="B189:AW189"/>
    <mergeCell ref="C190:AW190"/>
    <mergeCell ref="C191:AW191"/>
    <mergeCell ref="B192:AW192"/>
    <mergeCell ref="B193:AW193"/>
    <mergeCell ref="C184:AW184"/>
    <mergeCell ref="C185:AW185"/>
    <mergeCell ref="C186:AW186"/>
    <mergeCell ref="B187:AW187"/>
    <mergeCell ref="B188:AW188"/>
    <mergeCell ref="C179:AW179"/>
    <mergeCell ref="C180:AW180"/>
    <mergeCell ref="C181:AW181"/>
    <mergeCell ref="C182:AW182"/>
    <mergeCell ref="C183:AW183"/>
    <mergeCell ref="C174:AW174"/>
    <mergeCell ref="C175:AW175"/>
    <mergeCell ref="C176:AW176"/>
    <mergeCell ref="C177:AW177"/>
    <mergeCell ref="C178:AW178"/>
    <mergeCell ref="C169:AW169"/>
    <mergeCell ref="C170:AW170"/>
    <mergeCell ref="C171:AW171"/>
    <mergeCell ref="C172:AW172"/>
    <mergeCell ref="C173:AW173"/>
    <mergeCell ref="C164:AW164"/>
    <mergeCell ref="C165:AW165"/>
    <mergeCell ref="C166:AW166"/>
    <mergeCell ref="C167:AW167"/>
    <mergeCell ref="C168:AW168"/>
    <mergeCell ref="C159:AW159"/>
    <mergeCell ref="C160:AW160"/>
    <mergeCell ref="C161:AW161"/>
    <mergeCell ref="B162:AW162"/>
    <mergeCell ref="C163:AW163"/>
    <mergeCell ref="C154:AW154"/>
    <mergeCell ref="C155:AW155"/>
    <mergeCell ref="C156:AW156"/>
    <mergeCell ref="C157:AW157"/>
    <mergeCell ref="C158:AW158"/>
    <mergeCell ref="C149:AW149"/>
    <mergeCell ref="C150:AW150"/>
    <mergeCell ref="C151:AW151"/>
    <mergeCell ref="C152:AW152"/>
    <mergeCell ref="C153:AW153"/>
    <mergeCell ref="C144:AW144"/>
    <mergeCell ref="B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34:AW134"/>
    <mergeCell ref="C135:AW135"/>
    <mergeCell ref="C136:AW136"/>
    <mergeCell ref="C137:AW137"/>
    <mergeCell ref="C138:AW138"/>
    <mergeCell ref="C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C110:AW110"/>
    <mergeCell ref="C111:AW111"/>
    <mergeCell ref="C112:AW112"/>
    <mergeCell ref="C113:AW11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B34:AW34"/>
    <mergeCell ref="B35:AW35"/>
    <mergeCell ref="B36:AW36"/>
    <mergeCell ref="C37:AW37"/>
    <mergeCell ref="C38:AW38"/>
    <mergeCell ref="C29:AW29"/>
    <mergeCell ref="C30:AW30"/>
    <mergeCell ref="C31:AW31"/>
    <mergeCell ref="C32:AW32"/>
    <mergeCell ref="C33:AW33"/>
    <mergeCell ref="C24:AW24"/>
    <mergeCell ref="C25:AW25"/>
    <mergeCell ref="C26:AW26"/>
    <mergeCell ref="C27:AW27"/>
    <mergeCell ref="C28:AW28"/>
    <mergeCell ref="C19:AW19"/>
    <mergeCell ref="C20:AW20"/>
    <mergeCell ref="C21:AW21"/>
    <mergeCell ref="C22:AW22"/>
    <mergeCell ref="B23:AW23"/>
    <mergeCell ref="C14:AW14"/>
    <mergeCell ref="C15:AW15"/>
    <mergeCell ref="C16:AW16"/>
    <mergeCell ref="C17:AW17"/>
    <mergeCell ref="C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A4:BA7"/>
    <mergeCell ref="BI6:BI7"/>
    <mergeCell ref="AZ4:AZ7"/>
    <mergeCell ref="BF4:BF7"/>
    <mergeCell ref="BB4:BB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1"/>
  <sheetViews>
    <sheetView tabSelected="1" topLeftCell="A10" workbookViewId="0">
      <selection activeCell="BL27" sqref="BL27"/>
    </sheetView>
  </sheetViews>
  <sheetFormatPr defaultRowHeight="10.15" customHeight="1" x14ac:dyDescent="0.25"/>
  <cols>
    <col min="1" max="49" width="0.42578125" customWidth="1"/>
    <col min="50" max="50" width="22.5703125" customWidth="1"/>
    <col min="51" max="52" width="7.28515625" customWidth="1"/>
    <col min="53" max="61" width="10.7109375" customWidth="1"/>
    <col min="62" max="62" width="13.28515625" customWidth="1"/>
    <col min="64" max="64" width="12.42578125" bestFit="1" customWidth="1"/>
  </cols>
  <sheetData>
    <row r="1" spans="1:62" ht="10.15" customHeight="1" x14ac:dyDescent="0.25">
      <c r="BI1" s="48" t="s">
        <v>211</v>
      </c>
    </row>
    <row r="2" spans="1:62" ht="10.15" customHeight="1" x14ac:dyDescent="0.25">
      <c r="A2" s="109" t="s">
        <v>217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</row>
    <row r="3" spans="1:62" ht="15" x14ac:dyDescent="0.25"/>
    <row r="4" spans="1:62" ht="10.15" customHeight="1" x14ac:dyDescent="0.25">
      <c r="A4" s="110" t="s">
        <v>58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2"/>
      <c r="AY4" s="91" t="s">
        <v>59</v>
      </c>
      <c r="AZ4" s="91" t="s">
        <v>212</v>
      </c>
      <c r="BA4" s="94" t="s">
        <v>213</v>
      </c>
      <c r="BB4" s="94"/>
      <c r="BC4" s="94"/>
      <c r="BD4" s="94"/>
      <c r="BE4" s="94"/>
      <c r="BF4" s="94"/>
      <c r="BG4" s="94"/>
      <c r="BH4" s="94"/>
      <c r="BI4" s="94"/>
    </row>
    <row r="5" spans="1:62" ht="10.15" customHeight="1" x14ac:dyDescent="0.25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2"/>
      <c r="AY5" s="92"/>
      <c r="AZ5" s="92"/>
      <c r="BA5" s="94" t="s">
        <v>214</v>
      </c>
      <c r="BB5" s="94"/>
      <c r="BC5" s="94"/>
      <c r="BD5" s="94" t="s">
        <v>70</v>
      </c>
      <c r="BE5" s="94"/>
      <c r="BF5" s="94"/>
      <c r="BG5" s="94"/>
      <c r="BH5" s="94"/>
      <c r="BI5" s="94"/>
    </row>
    <row r="6" spans="1:62" ht="53.45" customHeight="1" x14ac:dyDescent="0.25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2"/>
      <c r="AY6" s="92"/>
      <c r="AZ6" s="92"/>
      <c r="BA6" s="94"/>
      <c r="BB6" s="94"/>
      <c r="BC6" s="94"/>
      <c r="BD6" s="94" t="s">
        <v>215</v>
      </c>
      <c r="BE6" s="94"/>
      <c r="BF6" s="94"/>
      <c r="BG6" s="94" t="s">
        <v>216</v>
      </c>
      <c r="BH6" s="94"/>
      <c r="BI6" s="94"/>
    </row>
    <row r="7" spans="1:62" ht="43.15" customHeight="1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2"/>
      <c r="AY7" s="93"/>
      <c r="AZ7" s="93"/>
      <c r="BA7" s="33" t="s">
        <v>218</v>
      </c>
      <c r="BB7" s="33" t="s">
        <v>219</v>
      </c>
      <c r="BC7" s="33" t="s">
        <v>220</v>
      </c>
      <c r="BD7" s="33" t="s">
        <v>218</v>
      </c>
      <c r="BE7" s="33" t="s">
        <v>219</v>
      </c>
      <c r="BF7" s="33" t="s">
        <v>220</v>
      </c>
      <c r="BG7" s="33" t="s">
        <v>218</v>
      </c>
      <c r="BH7" s="33" t="s">
        <v>219</v>
      </c>
      <c r="BI7" s="33" t="s">
        <v>220</v>
      </c>
    </row>
    <row r="8" spans="1:62" ht="10.15" customHeight="1" x14ac:dyDescent="0.25">
      <c r="A8" s="110">
        <v>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2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2" ht="113.85" customHeight="1" x14ac:dyDescent="0.25">
      <c r="A9" s="50"/>
      <c r="B9" s="113" t="s">
        <v>221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4"/>
      <c r="AY9" s="51" t="s">
        <v>222</v>
      </c>
      <c r="AZ9" s="52" t="s">
        <v>208</v>
      </c>
      <c r="BA9" s="53">
        <v>1754006.32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1754006.32</v>
      </c>
      <c r="BH9" s="53">
        <v>2401100</v>
      </c>
      <c r="BI9" s="53">
        <v>2401100</v>
      </c>
      <c r="BJ9" s="59">
        <v>1854006.32</v>
      </c>
    </row>
    <row r="10" spans="1:62" ht="15" x14ac:dyDescent="0.25">
      <c r="A10" s="50"/>
      <c r="B10" s="115" t="s">
        <v>70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6"/>
      <c r="AY10" s="49"/>
      <c r="AZ10" s="33"/>
      <c r="BA10" s="54"/>
      <c r="BB10" s="54"/>
      <c r="BC10" s="54"/>
      <c r="BD10" s="54"/>
      <c r="BE10" s="54"/>
      <c r="BF10" s="54"/>
      <c r="BG10" s="54"/>
      <c r="BH10" s="54"/>
      <c r="BI10" s="54"/>
    </row>
    <row r="11" spans="1:62" ht="11.45" customHeight="1" x14ac:dyDescent="0.25">
      <c r="A11" s="50"/>
      <c r="B11" s="115" t="s">
        <v>16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6"/>
      <c r="AY11" s="49" t="s">
        <v>223</v>
      </c>
      <c r="AZ11" s="33" t="s">
        <v>16</v>
      </c>
      <c r="BA11" s="55">
        <v>1754006.32</v>
      </c>
      <c r="BB11" s="55">
        <v>2401100</v>
      </c>
      <c r="BC11" s="55">
        <v>2401100</v>
      </c>
      <c r="BD11" s="55">
        <v>0</v>
      </c>
      <c r="BE11" s="55">
        <v>0</v>
      </c>
      <c r="BF11" s="55">
        <v>0</v>
      </c>
      <c r="BG11" s="55">
        <v>1754006.32</v>
      </c>
      <c r="BH11" s="55">
        <v>2401100</v>
      </c>
      <c r="BI11" s="55">
        <v>2401100</v>
      </c>
    </row>
    <row r="12" spans="1:62" ht="113.85" customHeight="1" x14ac:dyDescent="0.25">
      <c r="A12" s="50"/>
      <c r="B12" s="113" t="s">
        <v>224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4"/>
      <c r="AY12" s="51" t="s">
        <v>225</v>
      </c>
      <c r="AZ12" s="52" t="s">
        <v>208</v>
      </c>
      <c r="BA12" s="53">
        <v>18381194.82</v>
      </c>
      <c r="BB12" s="53">
        <v>8035860</v>
      </c>
      <c r="BC12" s="53">
        <v>8035860</v>
      </c>
      <c r="BD12" s="53">
        <v>18381194.82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  <c r="BJ12" s="58">
        <v>18909263.859999999</v>
      </c>
    </row>
    <row r="13" spans="1:62" ht="15" x14ac:dyDescent="0.25">
      <c r="A13" s="50"/>
      <c r="B13" s="115" t="s">
        <v>70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6"/>
      <c r="AY13" s="49"/>
      <c r="AZ13" s="33"/>
      <c r="BA13" s="54"/>
      <c r="BB13" s="54"/>
      <c r="BC13" s="54"/>
      <c r="BD13" s="54"/>
      <c r="BE13" s="54"/>
      <c r="BF13" s="54"/>
      <c r="BG13" s="54"/>
      <c r="BH13" s="54"/>
      <c r="BI13" s="54"/>
    </row>
    <row r="14" spans="1:62" ht="22.7" customHeight="1" x14ac:dyDescent="0.25">
      <c r="A14" s="50"/>
      <c r="B14" s="115" t="s">
        <v>16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6"/>
      <c r="AY14" s="49" t="s">
        <v>226</v>
      </c>
      <c r="AZ14" s="33" t="s">
        <v>16</v>
      </c>
      <c r="BA14" s="55">
        <v>18381194.82</v>
      </c>
      <c r="BB14" s="55">
        <v>8035860</v>
      </c>
      <c r="BC14" s="55">
        <v>8035860</v>
      </c>
      <c r="BD14" s="55">
        <v>18381194.82</v>
      </c>
      <c r="BE14" s="55">
        <v>8035860</v>
      </c>
      <c r="BF14" s="55">
        <v>8035860</v>
      </c>
      <c r="BG14" s="55">
        <v>0</v>
      </c>
      <c r="BH14" s="55">
        <v>0</v>
      </c>
      <c r="BI14" s="55">
        <v>0</v>
      </c>
    </row>
    <row r="15" spans="1:62" ht="34.15" customHeight="1" x14ac:dyDescent="0.25">
      <c r="A15" s="50"/>
      <c r="B15" s="113" t="s">
        <v>227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4"/>
      <c r="AY15" s="51" t="s">
        <v>228</v>
      </c>
      <c r="AZ15" s="52" t="s">
        <v>208</v>
      </c>
      <c r="BA15" s="53">
        <v>22418624.579999998</v>
      </c>
      <c r="BB15" s="53">
        <v>10436960</v>
      </c>
      <c r="BC15" s="53">
        <v>10436960</v>
      </c>
      <c r="BD15" s="53">
        <v>20233186.760000002</v>
      </c>
      <c r="BE15" s="53">
        <v>8035860</v>
      </c>
      <c r="BF15" s="53">
        <v>8035860</v>
      </c>
      <c r="BG15" s="53">
        <v>2185437.8199999998</v>
      </c>
      <c r="BH15" s="53">
        <v>2401100</v>
      </c>
      <c r="BI15" s="53">
        <v>2401100</v>
      </c>
      <c r="BJ15" s="58"/>
    </row>
    <row r="16" spans="1:62" ht="15" x14ac:dyDescent="0.25">
      <c r="A16" s="50"/>
      <c r="B16" s="115" t="s">
        <v>70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6"/>
      <c r="AY16" s="49"/>
      <c r="AZ16" s="33"/>
      <c r="BA16" s="54"/>
      <c r="BB16" s="54"/>
      <c r="BC16" s="54"/>
      <c r="BD16" s="54"/>
      <c r="BE16" s="54"/>
      <c r="BF16" s="54"/>
      <c r="BG16" s="54"/>
      <c r="BH16" s="54"/>
      <c r="BI16" s="54"/>
    </row>
    <row r="17" spans="1:64" ht="32.25" customHeight="1" x14ac:dyDescent="0.25">
      <c r="A17" s="50"/>
      <c r="B17" s="117" t="s">
        <v>229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8"/>
      <c r="AY17" s="49" t="s">
        <v>230</v>
      </c>
      <c r="AZ17" s="33" t="s">
        <v>208</v>
      </c>
      <c r="BA17" s="55">
        <v>21891193.079999998</v>
      </c>
      <c r="BB17" s="55">
        <v>10436960</v>
      </c>
      <c r="BC17" s="55">
        <v>10436960</v>
      </c>
      <c r="BD17" s="55">
        <v>20137186.760000002</v>
      </c>
      <c r="BE17" s="55">
        <v>8035860</v>
      </c>
      <c r="BF17" s="55">
        <v>8035860</v>
      </c>
      <c r="BG17" s="55">
        <v>1754006.32</v>
      </c>
      <c r="BH17" s="55">
        <v>2401100</v>
      </c>
      <c r="BI17" s="55">
        <v>2401100</v>
      </c>
      <c r="BJ17" s="58">
        <f>BJ19+BJ25+BJ28</f>
        <v>22519262.120000001</v>
      </c>
      <c r="BL17" s="58">
        <f>BJ17-BA17</f>
        <v>628069.04000000283</v>
      </c>
    </row>
    <row r="18" spans="1:64" ht="15" x14ac:dyDescent="0.25">
      <c r="A18" s="50"/>
      <c r="B18" s="56"/>
      <c r="C18" s="117" t="s">
        <v>94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8"/>
      <c r="AY18" s="49"/>
      <c r="AZ18" s="33"/>
      <c r="BA18" s="54"/>
      <c r="BB18" s="54"/>
      <c r="BC18" s="54"/>
      <c r="BD18" s="54"/>
      <c r="BE18" s="54"/>
      <c r="BF18" s="54"/>
      <c r="BG18" s="54"/>
      <c r="BH18" s="54"/>
      <c r="BI18" s="54"/>
    </row>
    <row r="19" spans="1:64" ht="11.45" customHeight="1" x14ac:dyDescent="0.25">
      <c r="A19" s="50"/>
      <c r="B19" s="56"/>
      <c r="C19" s="117" t="s">
        <v>231</v>
      </c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8"/>
      <c r="AY19" s="49" t="s">
        <v>232</v>
      </c>
      <c r="AZ19" s="33" t="s">
        <v>208</v>
      </c>
      <c r="BA19" s="55">
        <v>2421979.13</v>
      </c>
      <c r="BB19" s="55">
        <v>2401100</v>
      </c>
      <c r="BC19" s="55">
        <v>2401100</v>
      </c>
      <c r="BD19" s="55">
        <v>667972.81000000006</v>
      </c>
      <c r="BE19" s="55">
        <v>0</v>
      </c>
      <c r="BF19" s="55">
        <v>0</v>
      </c>
      <c r="BG19" s="55">
        <v>1754006.32</v>
      </c>
      <c r="BH19" s="55">
        <v>2401100</v>
      </c>
      <c r="BI19" s="55">
        <v>2401100</v>
      </c>
      <c r="BJ19" s="57">
        <v>3125507.13</v>
      </c>
    </row>
    <row r="20" spans="1:64" ht="15" x14ac:dyDescent="0.25">
      <c r="A20" s="50"/>
      <c r="B20" s="56"/>
      <c r="C20" s="117" t="s">
        <v>94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8"/>
      <c r="AY20" s="49"/>
      <c r="AZ20" s="33"/>
      <c r="BA20" s="54"/>
      <c r="BB20" s="54"/>
      <c r="BC20" s="54"/>
      <c r="BD20" s="54"/>
      <c r="BE20" s="54"/>
      <c r="BF20" s="54"/>
      <c r="BG20" s="54"/>
      <c r="BH20" s="54"/>
      <c r="BI20" s="54"/>
    </row>
    <row r="21" spans="1:64" ht="11.45" customHeight="1" x14ac:dyDescent="0.25">
      <c r="A21" s="50"/>
      <c r="B21" s="56"/>
      <c r="C21" s="117" t="s">
        <v>233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8"/>
      <c r="AY21" s="49" t="s">
        <v>234</v>
      </c>
      <c r="AZ21" s="33" t="s">
        <v>16</v>
      </c>
      <c r="BA21" s="55">
        <v>1754006.32</v>
      </c>
      <c r="BB21" s="55">
        <v>2401100</v>
      </c>
      <c r="BC21" s="55">
        <v>2401100</v>
      </c>
      <c r="BD21" s="55">
        <v>0</v>
      </c>
      <c r="BE21" s="55">
        <v>0</v>
      </c>
      <c r="BF21" s="55">
        <v>0</v>
      </c>
      <c r="BG21" s="55">
        <v>1754006.32</v>
      </c>
      <c r="BH21" s="55">
        <v>2401100</v>
      </c>
      <c r="BI21" s="55">
        <v>2401100</v>
      </c>
      <c r="BJ21" s="57">
        <v>1854006.32</v>
      </c>
    </row>
    <row r="22" spans="1:64" ht="11.45" customHeight="1" x14ac:dyDescent="0.25">
      <c r="A22" s="50"/>
      <c r="B22" s="56"/>
      <c r="C22" s="117" t="s">
        <v>235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8"/>
      <c r="AY22" s="49" t="s">
        <v>236</v>
      </c>
      <c r="AZ22" s="33" t="s">
        <v>16</v>
      </c>
      <c r="BA22" s="55">
        <v>667972.81000000006</v>
      </c>
      <c r="BB22" s="55">
        <v>0</v>
      </c>
      <c r="BC22" s="55">
        <v>0</v>
      </c>
      <c r="BD22" s="55">
        <v>667972.81000000006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7">
        <v>1271500.81</v>
      </c>
    </row>
    <row r="23" spans="1:64" ht="22.7" customHeight="1" x14ac:dyDescent="0.25">
      <c r="A23" s="50"/>
      <c r="B23" s="56"/>
      <c r="C23" s="117" t="s">
        <v>237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8"/>
      <c r="AY23" s="49" t="s">
        <v>238</v>
      </c>
      <c r="AZ23" s="33" t="s">
        <v>208</v>
      </c>
      <c r="BA23" s="55">
        <v>10282526.77</v>
      </c>
      <c r="BB23" s="55">
        <v>0</v>
      </c>
      <c r="BC23" s="55">
        <v>0</v>
      </c>
      <c r="BD23" s="55">
        <v>10282526.77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</row>
    <row r="24" spans="1:64" ht="15" x14ac:dyDescent="0.25">
      <c r="A24" s="50"/>
      <c r="B24" s="56"/>
      <c r="C24" s="117" t="s">
        <v>94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49"/>
      <c r="AZ24" s="33"/>
      <c r="BA24" s="54"/>
      <c r="BB24" s="54"/>
      <c r="BC24" s="54"/>
      <c r="BD24" s="54"/>
      <c r="BE24" s="54"/>
      <c r="BF24" s="54"/>
      <c r="BG24" s="54"/>
      <c r="BH24" s="54"/>
      <c r="BI24" s="54"/>
    </row>
    <row r="25" spans="1:64" ht="22.7" customHeight="1" x14ac:dyDescent="0.25">
      <c r="A25" s="50"/>
      <c r="B25" s="56"/>
      <c r="C25" s="117" t="s">
        <v>235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8"/>
      <c r="AY25" s="49" t="s">
        <v>239</v>
      </c>
      <c r="AZ25" s="33" t="s">
        <v>208</v>
      </c>
      <c r="BA25" s="55">
        <v>10282526.77</v>
      </c>
      <c r="BB25" s="55">
        <v>0</v>
      </c>
      <c r="BC25" s="55">
        <v>0</v>
      </c>
      <c r="BD25" s="55">
        <v>10282526.77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7">
        <v>10159067.810000001</v>
      </c>
    </row>
    <row r="26" spans="1:64" ht="15" x14ac:dyDescent="0.25">
      <c r="A26" s="50"/>
      <c r="B26" s="56"/>
      <c r="C26" s="117" t="s">
        <v>94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8"/>
      <c r="AY26" s="49"/>
      <c r="AZ26" s="33"/>
      <c r="BA26" s="54"/>
      <c r="BB26" s="54"/>
      <c r="BC26" s="54"/>
      <c r="BD26" s="54"/>
      <c r="BE26" s="54"/>
      <c r="BF26" s="54"/>
      <c r="BG26" s="54"/>
      <c r="BH26" s="54"/>
      <c r="BI26" s="54"/>
    </row>
    <row r="27" spans="1:64" ht="22.7" customHeight="1" x14ac:dyDescent="0.25">
      <c r="A27" s="50"/>
      <c r="B27" s="56"/>
      <c r="C27" s="117" t="s">
        <v>235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8"/>
      <c r="AY27" s="49" t="s">
        <v>239</v>
      </c>
      <c r="AZ27" s="33" t="s">
        <v>16</v>
      </c>
      <c r="BA27" s="55">
        <v>10282526.77</v>
      </c>
      <c r="BB27" s="55">
        <v>0</v>
      </c>
      <c r="BC27" s="55">
        <v>0</v>
      </c>
      <c r="BD27" s="55">
        <v>10282526.77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7">
        <v>10159067.810000001</v>
      </c>
    </row>
    <row r="28" spans="1:64" ht="23.25" customHeight="1" x14ac:dyDescent="0.25">
      <c r="A28" s="50"/>
      <c r="B28" s="56"/>
      <c r="C28" s="117" t="s">
        <v>240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8"/>
      <c r="AY28" s="49" t="s">
        <v>241</v>
      </c>
      <c r="AZ28" s="33" t="s">
        <v>208</v>
      </c>
      <c r="BA28" s="55">
        <v>9186687.1799999997</v>
      </c>
      <c r="BB28" s="55">
        <v>8035860</v>
      </c>
      <c r="BC28" s="55">
        <v>8035860</v>
      </c>
      <c r="BD28" s="55">
        <v>9186687.1799999997</v>
      </c>
      <c r="BE28" s="55">
        <v>8035860</v>
      </c>
      <c r="BF28" s="55">
        <v>8035860</v>
      </c>
      <c r="BG28" s="55">
        <v>0</v>
      </c>
      <c r="BH28" s="55">
        <v>0</v>
      </c>
      <c r="BI28" s="55">
        <v>0</v>
      </c>
      <c r="BJ28" s="57">
        <v>9234687.1799999997</v>
      </c>
    </row>
    <row r="29" spans="1:64" ht="15" x14ac:dyDescent="0.25">
      <c r="A29" s="50"/>
      <c r="B29" s="56"/>
      <c r="C29" s="117" t="s">
        <v>94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8"/>
      <c r="AY29" s="49"/>
      <c r="AZ29" s="33"/>
      <c r="BA29" s="54"/>
      <c r="BB29" s="54"/>
      <c r="BC29" s="54"/>
      <c r="BD29" s="54"/>
      <c r="BE29" s="54"/>
      <c r="BF29" s="54"/>
      <c r="BG29" s="54"/>
      <c r="BH29" s="54"/>
      <c r="BI29" s="54"/>
    </row>
    <row r="30" spans="1:64" ht="18" customHeight="1" x14ac:dyDescent="0.25">
      <c r="A30" s="50"/>
      <c r="B30" s="56"/>
      <c r="C30" s="117" t="s">
        <v>235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8"/>
      <c r="AY30" s="49" t="s">
        <v>242</v>
      </c>
      <c r="AZ30" s="33" t="s">
        <v>16</v>
      </c>
      <c r="BA30" s="55">
        <v>9186687.1799999997</v>
      </c>
      <c r="BB30" s="55">
        <v>8035860</v>
      </c>
      <c r="BC30" s="55">
        <v>8035860</v>
      </c>
      <c r="BD30" s="55">
        <v>9186687.1799999997</v>
      </c>
      <c r="BE30" s="55">
        <v>8035860</v>
      </c>
      <c r="BF30" s="55">
        <v>8035860</v>
      </c>
      <c r="BG30" s="55">
        <v>0</v>
      </c>
      <c r="BH30" s="55">
        <v>0</v>
      </c>
      <c r="BI30" s="55">
        <v>0</v>
      </c>
      <c r="BJ30" s="57">
        <v>9234687.1799999997</v>
      </c>
      <c r="BL30" s="58">
        <f>BJ22+BJ25+BJ28-BA33</f>
        <v>20569255.800000001</v>
      </c>
    </row>
    <row r="31" spans="1:64" ht="40.5" customHeight="1" x14ac:dyDescent="0.25">
      <c r="A31" s="50"/>
      <c r="B31" s="117" t="s">
        <v>243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8"/>
      <c r="AY31" s="49" t="s">
        <v>244</v>
      </c>
      <c r="AZ31" s="33" t="s">
        <v>208</v>
      </c>
      <c r="BA31" s="55">
        <v>527431.5</v>
      </c>
      <c r="BB31" s="55">
        <v>0</v>
      </c>
      <c r="BC31" s="55">
        <v>0</v>
      </c>
      <c r="BD31" s="55">
        <v>96000</v>
      </c>
      <c r="BE31" s="55">
        <v>0</v>
      </c>
      <c r="BF31" s="55">
        <v>0</v>
      </c>
      <c r="BG31" s="55">
        <v>431431.5</v>
      </c>
      <c r="BH31" s="55">
        <v>0</v>
      </c>
      <c r="BI31" s="55">
        <v>0</v>
      </c>
      <c r="BL31" s="58">
        <f>BL30-BA14</f>
        <v>2188060.9800000004</v>
      </c>
    </row>
    <row r="32" spans="1:64" ht="15" x14ac:dyDescent="0.25">
      <c r="A32" s="50"/>
      <c r="B32" s="56"/>
      <c r="C32" s="117" t="s">
        <v>94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8"/>
      <c r="AY32" s="49"/>
      <c r="AZ32" s="33"/>
      <c r="BA32" s="54"/>
      <c r="BB32" s="54"/>
      <c r="BC32" s="54"/>
      <c r="BD32" s="54"/>
      <c r="BE32" s="54"/>
      <c r="BF32" s="54"/>
      <c r="BG32" s="54"/>
      <c r="BH32" s="54"/>
      <c r="BI32" s="54"/>
    </row>
    <row r="33" spans="1:61" ht="11.45" customHeight="1" x14ac:dyDescent="0.25">
      <c r="A33" s="50"/>
      <c r="B33" s="56"/>
      <c r="C33" s="117" t="s">
        <v>235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8"/>
      <c r="AY33" s="49" t="s">
        <v>245</v>
      </c>
      <c r="AZ33" s="33" t="s">
        <v>208</v>
      </c>
      <c r="BA33" s="55">
        <v>96000</v>
      </c>
      <c r="BB33" s="55">
        <v>0</v>
      </c>
      <c r="BC33" s="55">
        <v>0</v>
      </c>
      <c r="BD33" s="55">
        <v>96000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</row>
    <row r="34" spans="1:61" ht="11.45" customHeight="1" x14ac:dyDescent="0.25">
      <c r="A34" s="50"/>
      <c r="B34" s="56"/>
      <c r="C34" s="117" t="s">
        <v>233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8"/>
      <c r="AY34" s="49" t="s">
        <v>246</v>
      </c>
      <c r="AZ34" s="33" t="s">
        <v>247</v>
      </c>
      <c r="BA34" s="55">
        <v>431431.5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431431.5</v>
      </c>
      <c r="BH34" s="55">
        <v>0</v>
      </c>
      <c r="BI34" s="55">
        <v>0</v>
      </c>
    </row>
    <row r="35" spans="1:61" ht="15" x14ac:dyDescent="0.25"/>
    <row r="36" spans="1:61" ht="15" x14ac:dyDescent="0.25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32"/>
      <c r="BA36" s="119" t="s">
        <v>248</v>
      </c>
      <c r="BB36" s="119"/>
      <c r="BC36" s="119"/>
    </row>
    <row r="37" spans="1:61" ht="15" x14ac:dyDescent="0.25">
      <c r="A37" s="120" t="s">
        <v>249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</row>
    <row r="38" spans="1:61" ht="15" x14ac:dyDescent="0.25">
      <c r="A38" s="122" t="s">
        <v>254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</row>
    <row r="39" spans="1:61" ht="15" x14ac:dyDescent="0.25">
      <c r="A39" s="123" t="s">
        <v>250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</row>
    <row r="40" spans="1:61" ht="22.7" customHeight="1" x14ac:dyDescent="0.25">
      <c r="A40" s="110" t="s">
        <v>58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2"/>
      <c r="AZ40" s="42" t="s">
        <v>59</v>
      </c>
      <c r="BA40" s="127" t="s">
        <v>251</v>
      </c>
      <c r="BB40" s="128"/>
      <c r="BC40" s="129"/>
    </row>
    <row r="41" spans="1:61" ht="11.45" customHeight="1" x14ac:dyDescent="0.25">
      <c r="A41" s="110">
        <v>1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2"/>
      <c r="AZ41" s="49">
        <v>2</v>
      </c>
      <c r="BA41" s="110">
        <v>3</v>
      </c>
      <c r="BB41" s="111"/>
      <c r="BC41" s="112"/>
    </row>
    <row r="42" spans="1:61" ht="11.45" customHeight="1" x14ac:dyDescent="0.25">
      <c r="A42" s="121" t="s">
        <v>206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6"/>
      <c r="AZ42" s="49" t="s">
        <v>255</v>
      </c>
      <c r="BA42" s="124">
        <v>78568.61</v>
      </c>
      <c r="BB42" s="125"/>
      <c r="BC42" s="126"/>
    </row>
    <row r="43" spans="1:61" ht="11.45" customHeight="1" x14ac:dyDescent="0.25">
      <c r="A43" s="121" t="s">
        <v>209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6"/>
      <c r="AZ43" s="49" t="s">
        <v>256</v>
      </c>
      <c r="BA43" s="124">
        <v>59794.61</v>
      </c>
      <c r="BB43" s="125"/>
      <c r="BC43" s="126"/>
    </row>
    <row r="44" spans="1:61" ht="11.45" customHeight="1" x14ac:dyDescent="0.25">
      <c r="A44" s="121" t="s">
        <v>252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6"/>
      <c r="AZ44" s="49" t="s">
        <v>257</v>
      </c>
      <c r="BA44" s="124"/>
      <c r="BB44" s="125"/>
      <c r="BC44" s="126"/>
    </row>
    <row r="45" spans="1:61" ht="11.45" customHeight="1" x14ac:dyDescent="0.25">
      <c r="A45" s="121" t="s">
        <v>253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6"/>
      <c r="AZ45" s="49" t="s">
        <v>258</v>
      </c>
      <c r="BA45" s="124">
        <v>18774</v>
      </c>
      <c r="BB45" s="125"/>
      <c r="BC45" s="126"/>
    </row>
    <row r="46" spans="1:61" ht="15" x14ac:dyDescent="0.25"/>
    <row r="47" spans="1:61" ht="15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BA47" s="119" t="s">
        <v>259</v>
      </c>
      <c r="BB47" s="119"/>
      <c r="BC47" s="119"/>
    </row>
    <row r="48" spans="1:61" ht="15" x14ac:dyDescent="0.25">
      <c r="A48" s="122" t="s">
        <v>260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</row>
    <row r="49" spans="1:55" ht="15" x14ac:dyDescent="0.25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BA49" s="131"/>
      <c r="BB49" s="131"/>
      <c r="BC49" s="131"/>
    </row>
    <row r="50" spans="1:55" ht="22.7" customHeight="1" x14ac:dyDescent="0.25">
      <c r="A50" s="110" t="s">
        <v>58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2"/>
      <c r="AZ50" s="42" t="s">
        <v>59</v>
      </c>
      <c r="BA50" s="127" t="s">
        <v>261</v>
      </c>
      <c r="BB50" s="128"/>
      <c r="BC50" s="129"/>
    </row>
    <row r="51" spans="1:55" ht="11.45" customHeight="1" x14ac:dyDescent="0.25">
      <c r="A51" s="110">
        <v>1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2"/>
      <c r="AZ51" s="49">
        <v>2</v>
      </c>
      <c r="BA51" s="110">
        <v>3</v>
      </c>
      <c r="BB51" s="111"/>
      <c r="BC51" s="112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C30:AX30"/>
    <mergeCell ref="B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1309 от 12.07.2023</vt:lpstr>
      <vt:lpstr>№ 1309 от 12.07.2023 (стр.2)</vt:lpstr>
      <vt:lpstr>№ 1309 от 12.07.2023 (стр.3)</vt:lpstr>
      <vt:lpstr>'№ 1309 от 12.07.2023'!IS_DOCUMENT</vt:lpstr>
      <vt:lpstr>'№ 1309 от 12.07.2023 (стр.2)'!IS_DOCUMENT</vt:lpstr>
      <vt:lpstr>'№ 1309 от 12.07.2023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rep:2.55.0.986</dc:description>
  <cp:lastModifiedBy>user</cp:lastModifiedBy>
  <dcterms:created xsi:type="dcterms:W3CDTF">2023-07-21T09:22:47Z</dcterms:created>
  <dcterms:modified xsi:type="dcterms:W3CDTF">2023-08-22T15:59:00Z</dcterms:modified>
</cp:coreProperties>
</file>